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https://detnorskemisjonsselskap.sharepoint.com/sites/NMSPMadminunit/Delte dokumenter/General/Templates/"/>
    </mc:Choice>
  </mc:AlternateContent>
  <xr:revisionPtr revIDLastSave="1131" documentId="8_{4912C821-3380-4B86-B8FF-E9BCB95104D2}" xr6:coauthVersionLast="45" xr6:coauthVersionMax="47" xr10:uidLastSave="{5ACC1AA1-FFBE-49DF-8191-0422280F8F77}"/>
  <bookViews>
    <workbookView xWindow="-120" yWindow="-120" windowWidth="29040" windowHeight="15840" xr2:uid="{00000000-000D-0000-FFFF-FFFF00000000}"/>
  </bookViews>
  <sheets>
    <sheet name="HELP" sheetId="5" r:id="rId1"/>
    <sheet name="Financial report NMS support" sheetId="4" r:id="rId2"/>
    <sheet name="Consolidated Financial report " sheetId="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 l="1"/>
  <c r="M14" i="1"/>
  <c r="C19" i="1"/>
  <c r="D19" i="1"/>
  <c r="E19" i="1"/>
  <c r="H19" i="1"/>
  <c r="I19" i="1"/>
  <c r="B19" i="1"/>
  <c r="J14" i="1"/>
  <c r="K14" i="1"/>
  <c r="J15" i="1"/>
  <c r="K15" i="1"/>
  <c r="J16" i="1"/>
  <c r="J18" i="1"/>
  <c r="K18" i="1"/>
  <c r="L18" i="1" s="1"/>
  <c r="M20" i="1"/>
  <c r="M21" i="1"/>
  <c r="M22" i="1"/>
  <c r="M29" i="1"/>
  <c r="M30" i="1"/>
  <c r="M31" i="1"/>
  <c r="M50" i="1"/>
  <c r="M52" i="1"/>
  <c r="A88" i="1"/>
  <c r="A89" i="1"/>
  <c r="A90" i="1"/>
  <c r="A91" i="1"/>
  <c r="A92" i="1"/>
  <c r="A93" i="1"/>
  <c r="A94" i="1"/>
  <c r="A95" i="1"/>
  <c r="A96" i="1"/>
  <c r="A97" i="1"/>
  <c r="A98" i="1"/>
  <c r="A99" i="1"/>
  <c r="A100" i="1"/>
  <c r="A101" i="1"/>
  <c r="A102" i="1"/>
  <c r="A103" i="1"/>
  <c r="A104" i="1"/>
  <c r="A105" i="1"/>
  <c r="A81" i="1"/>
  <c r="A86" i="1"/>
  <c r="A83" i="1"/>
  <c r="A84" i="1"/>
  <c r="A85" i="1"/>
  <c r="F41" i="1"/>
  <c r="J41" i="1" s="1"/>
  <c r="P41" i="1" s="1"/>
  <c r="F38" i="4"/>
  <c r="F38" i="1" s="1"/>
  <c r="J38" i="1" s="1"/>
  <c r="P38" i="1" s="1"/>
  <c r="G38" i="4"/>
  <c r="H38" i="4" s="1"/>
  <c r="F39" i="4"/>
  <c r="F39" i="1" s="1"/>
  <c r="J39" i="1" s="1"/>
  <c r="P39" i="1" s="1"/>
  <c r="G39" i="4"/>
  <c r="G39" i="1" s="1"/>
  <c r="K39" i="1" s="1"/>
  <c r="Q39" i="1" s="1"/>
  <c r="F40" i="4"/>
  <c r="F40" i="1" s="1"/>
  <c r="J40" i="1" s="1"/>
  <c r="P40" i="1" s="1"/>
  <c r="G40" i="4"/>
  <c r="G40" i="1" s="1"/>
  <c r="K40" i="1" s="1"/>
  <c r="Q40" i="1" s="1"/>
  <c r="F41" i="4"/>
  <c r="G41" i="4"/>
  <c r="F42" i="4"/>
  <c r="F42" i="1" s="1"/>
  <c r="J42" i="1" s="1"/>
  <c r="P42" i="1" s="1"/>
  <c r="G42" i="4"/>
  <c r="G42" i="1" s="1"/>
  <c r="K42" i="1" s="1"/>
  <c r="Q42" i="1" s="1"/>
  <c r="F43" i="4"/>
  <c r="G43" i="4"/>
  <c r="H43" i="4" s="1"/>
  <c r="M18" i="1" l="1"/>
  <c r="H41" i="4"/>
  <c r="I39" i="4"/>
  <c r="I38" i="4"/>
  <c r="G38" i="1"/>
  <c r="K38" i="1" s="1"/>
  <c r="H39" i="4"/>
  <c r="H42" i="4"/>
  <c r="I42" i="4" s="1"/>
  <c r="G41" i="1"/>
  <c r="K41" i="1" s="1"/>
  <c r="Q41" i="1" s="1"/>
  <c r="L42" i="1"/>
  <c r="M42" i="1" s="1"/>
  <c r="L39" i="1"/>
  <c r="M39" i="1" s="1"/>
  <c r="L40" i="1"/>
  <c r="M40" i="1" s="1"/>
  <c r="I43" i="4"/>
  <c r="I41" i="4"/>
  <c r="H40" i="4"/>
  <c r="I40" i="4" s="1"/>
  <c r="Q20" i="1"/>
  <c r="Q21" i="1"/>
  <c r="Q22" i="1"/>
  <c r="Q29" i="1"/>
  <c r="Q30" i="1"/>
  <c r="Q31" i="1"/>
  <c r="Q50" i="1"/>
  <c r="Q52" i="1"/>
  <c r="P20" i="1"/>
  <c r="P21" i="1"/>
  <c r="P22" i="1"/>
  <c r="P29" i="1"/>
  <c r="P30" i="1"/>
  <c r="P31" i="1"/>
  <c r="P50" i="1"/>
  <c r="P52" i="1"/>
  <c r="K59" i="1"/>
  <c r="I59" i="1"/>
  <c r="E59" i="1"/>
  <c r="C59" i="1"/>
  <c r="G56" i="1"/>
  <c r="G57" i="1"/>
  <c r="G58" i="1"/>
  <c r="G55" i="1"/>
  <c r="G59" i="4"/>
  <c r="G12" i="4"/>
  <c r="F12" i="4"/>
  <c r="G15" i="4"/>
  <c r="A80" i="1"/>
  <c r="A79" i="1"/>
  <c r="A78" i="1"/>
  <c r="A77" i="1"/>
  <c r="A87" i="1"/>
  <c r="A82" i="1"/>
  <c r="C49" i="1"/>
  <c r="D49" i="1"/>
  <c r="E49" i="1"/>
  <c r="H49" i="1"/>
  <c r="I49" i="1"/>
  <c r="B49" i="1"/>
  <c r="C28" i="1"/>
  <c r="D28" i="1"/>
  <c r="E28" i="1"/>
  <c r="H28" i="1"/>
  <c r="I28" i="1"/>
  <c r="B28" i="1"/>
  <c r="B49" i="4"/>
  <c r="F47" i="4"/>
  <c r="F47" i="1" s="1"/>
  <c r="G47" i="4"/>
  <c r="G47" i="1" s="1"/>
  <c r="F48" i="4"/>
  <c r="F48" i="1" s="1"/>
  <c r="G48" i="4"/>
  <c r="G48" i="1" s="1"/>
  <c r="C28" i="4"/>
  <c r="D28" i="4"/>
  <c r="E28" i="4"/>
  <c r="B28" i="4"/>
  <c r="B51" i="4" s="1"/>
  <c r="F22" i="4"/>
  <c r="I22" i="4" s="1"/>
  <c r="G22" i="4"/>
  <c r="H22" i="4" s="1"/>
  <c r="F23" i="4"/>
  <c r="F23" i="1" s="1"/>
  <c r="G23" i="4"/>
  <c r="F24" i="4"/>
  <c r="F24" i="1" s="1"/>
  <c r="G24" i="4"/>
  <c r="G24" i="1" s="1"/>
  <c r="F25" i="4"/>
  <c r="F25" i="1" s="1"/>
  <c r="G25" i="4"/>
  <c r="G25" i="1" s="1"/>
  <c r="F26" i="4"/>
  <c r="F26" i="1" s="1"/>
  <c r="G26" i="4"/>
  <c r="G26" i="1" s="1"/>
  <c r="F27" i="4"/>
  <c r="F27" i="1" s="1"/>
  <c r="G27" i="4"/>
  <c r="G27" i="1" s="1"/>
  <c r="C19" i="4"/>
  <c r="D19" i="4"/>
  <c r="E19" i="4"/>
  <c r="B19" i="4"/>
  <c r="F18" i="4"/>
  <c r="G18" i="4"/>
  <c r="E49" i="4"/>
  <c r="G46" i="4"/>
  <c r="C49" i="4"/>
  <c r="F14" i="4"/>
  <c r="F15" i="1" s="1"/>
  <c r="G45" i="4"/>
  <c r="G45" i="1" s="1"/>
  <c r="G44" i="4"/>
  <c r="G44" i="1" s="1"/>
  <c r="G37" i="4"/>
  <c r="G37" i="1" s="1"/>
  <c r="K37" i="1" s="1"/>
  <c r="Q37" i="1" s="1"/>
  <c r="G36" i="4"/>
  <c r="G36" i="1" s="1"/>
  <c r="G35" i="4"/>
  <c r="G35" i="1" s="1"/>
  <c r="G34" i="4"/>
  <c r="G34" i="1" s="1"/>
  <c r="G33" i="4"/>
  <c r="G33" i="1" s="1"/>
  <c r="G32" i="4"/>
  <c r="G32" i="1" s="1"/>
  <c r="F45" i="4"/>
  <c r="H45" i="4" s="1"/>
  <c r="F44" i="4"/>
  <c r="F44" i="1" s="1"/>
  <c r="F37" i="4"/>
  <c r="F36" i="4"/>
  <c r="H36" i="4" s="1"/>
  <c r="F35" i="4"/>
  <c r="F35" i="1" s="1"/>
  <c r="F34" i="4"/>
  <c r="I34" i="4" s="1"/>
  <c r="F33" i="4"/>
  <c r="F33" i="1" s="1"/>
  <c r="F32" i="4"/>
  <c r="F32" i="1" s="1"/>
  <c r="G23" i="1"/>
  <c r="G14" i="4"/>
  <c r="H14" i="4" s="1"/>
  <c r="I14" i="4" s="1"/>
  <c r="G17" i="4"/>
  <c r="G18" i="1" s="1"/>
  <c r="Q18" i="1" s="1"/>
  <c r="F15" i="4"/>
  <c r="F16" i="1" s="1"/>
  <c r="F16" i="4"/>
  <c r="F17" i="1" s="1"/>
  <c r="J17" i="1" s="1"/>
  <c r="F17" i="4"/>
  <c r="F18" i="1" s="1"/>
  <c r="P18" i="1" s="1"/>
  <c r="D49" i="4"/>
  <c r="G13" i="4"/>
  <c r="G14" i="1" s="1"/>
  <c r="G16" i="4"/>
  <c r="G17" i="1" s="1"/>
  <c r="K17" i="1" s="1"/>
  <c r="F13" i="4"/>
  <c r="F14" i="1" s="1"/>
  <c r="K24" i="1"/>
  <c r="F46" i="4"/>
  <c r="F46" i="1" s="1"/>
  <c r="F34" i="1" l="1"/>
  <c r="F13" i="1"/>
  <c r="I12" i="4"/>
  <c r="L38" i="1"/>
  <c r="M38" i="1" s="1"/>
  <c r="Q38" i="1"/>
  <c r="L41" i="1"/>
  <c r="M41" i="1" s="1"/>
  <c r="F43" i="1"/>
  <c r="F37" i="1"/>
  <c r="J37" i="1" s="1"/>
  <c r="K23" i="1"/>
  <c r="Q23" i="1" s="1"/>
  <c r="J23" i="1"/>
  <c r="J34" i="1"/>
  <c r="J43" i="1"/>
  <c r="K33" i="1"/>
  <c r="Q33" i="1" s="1"/>
  <c r="J24" i="1"/>
  <c r="P17" i="1"/>
  <c r="K34" i="1"/>
  <c r="D51" i="1"/>
  <c r="D77" i="1" s="1"/>
  <c r="H51" i="1"/>
  <c r="C51" i="1"/>
  <c r="I51" i="1"/>
  <c r="E51" i="1"/>
  <c r="E86" i="1" s="1"/>
  <c r="H16" i="4"/>
  <c r="I16" i="4" s="1"/>
  <c r="H17" i="4"/>
  <c r="H18" i="4"/>
  <c r="F45" i="1"/>
  <c r="H46" i="4"/>
  <c r="I46" i="4" s="1"/>
  <c r="Q24" i="1"/>
  <c r="J46" i="1"/>
  <c r="H13" i="4"/>
  <c r="G46" i="1"/>
  <c r="I18" i="4"/>
  <c r="G15" i="1"/>
  <c r="I13" i="4"/>
  <c r="F36" i="1"/>
  <c r="H37" i="4"/>
  <c r="H15" i="4"/>
  <c r="G59" i="1"/>
  <c r="H48" i="4"/>
  <c r="I48" i="4" s="1"/>
  <c r="G43" i="1"/>
  <c r="H47" i="4"/>
  <c r="H34" i="4"/>
  <c r="H32" i="4"/>
  <c r="I32" i="4" s="1"/>
  <c r="H44" i="4"/>
  <c r="I44" i="4" s="1"/>
  <c r="K36" i="1"/>
  <c r="H33" i="4"/>
  <c r="I33" i="4" s="1"/>
  <c r="J44" i="1"/>
  <c r="K32" i="1"/>
  <c r="C51" i="4"/>
  <c r="C53" i="4" s="1"/>
  <c r="J32" i="1"/>
  <c r="D51" i="4"/>
  <c r="D53" i="4" s="1"/>
  <c r="E51" i="4"/>
  <c r="E53" i="4" s="1"/>
  <c r="H23" i="4"/>
  <c r="I23" i="4" s="1"/>
  <c r="B53" i="4"/>
  <c r="H12" i="4"/>
  <c r="J35" i="1"/>
  <c r="K35" i="1"/>
  <c r="K45" i="1"/>
  <c r="K44" i="1"/>
  <c r="F49" i="4"/>
  <c r="G49" i="4"/>
  <c r="H35" i="4"/>
  <c r="I35" i="4" s="1"/>
  <c r="J33" i="1"/>
  <c r="I47" i="4"/>
  <c r="H27" i="4"/>
  <c r="I27" i="4" s="1"/>
  <c r="H26" i="4"/>
  <c r="I26" i="4" s="1"/>
  <c r="H25" i="4"/>
  <c r="I25" i="4" s="1"/>
  <c r="H24" i="4"/>
  <c r="I24" i="4" s="1"/>
  <c r="G16" i="1"/>
  <c r="K16" i="1" s="1"/>
  <c r="M16" i="1" s="1"/>
  <c r="G13" i="1"/>
  <c r="G19" i="4"/>
  <c r="F28" i="1"/>
  <c r="F19" i="4"/>
  <c r="G28" i="1"/>
  <c r="K27" i="1"/>
  <c r="J27" i="1"/>
  <c r="K26" i="1"/>
  <c r="J26" i="1"/>
  <c r="K25" i="1"/>
  <c r="J25" i="1"/>
  <c r="K48" i="1"/>
  <c r="J48" i="1"/>
  <c r="K47" i="1"/>
  <c r="J47" i="1"/>
  <c r="B51" i="1"/>
  <c r="B86" i="1" s="1"/>
  <c r="I36" i="4"/>
  <c r="I37" i="4"/>
  <c r="I45" i="4"/>
  <c r="G28" i="4"/>
  <c r="F28" i="4"/>
  <c r="I17" i="4"/>
  <c r="I15" i="4"/>
  <c r="G19" i="1" l="1"/>
  <c r="J13" i="1"/>
  <c r="P13" i="1"/>
  <c r="F19" i="1"/>
  <c r="P37" i="1"/>
  <c r="P46" i="1"/>
  <c r="P34" i="1"/>
  <c r="P24" i="1"/>
  <c r="D86" i="1"/>
  <c r="H104" i="1"/>
  <c r="H89" i="1"/>
  <c r="H91" i="1"/>
  <c r="H93" i="1"/>
  <c r="H95" i="1"/>
  <c r="H97" i="1"/>
  <c r="H99" i="1"/>
  <c r="H101" i="1"/>
  <c r="H103" i="1"/>
  <c r="H82" i="1"/>
  <c r="H84" i="1"/>
  <c r="H81" i="1"/>
  <c r="H88" i="1"/>
  <c r="H90" i="1"/>
  <c r="H92" i="1"/>
  <c r="H94" i="1"/>
  <c r="H96" i="1"/>
  <c r="H98" i="1"/>
  <c r="H100" i="1"/>
  <c r="H102" i="1"/>
  <c r="H83" i="1"/>
  <c r="H85" i="1"/>
  <c r="I81" i="1"/>
  <c r="I104" i="1"/>
  <c r="I89" i="1"/>
  <c r="I91" i="1"/>
  <c r="I93" i="1"/>
  <c r="I95" i="1"/>
  <c r="I97" i="1"/>
  <c r="I99" i="1"/>
  <c r="I101" i="1"/>
  <c r="I103" i="1"/>
  <c r="I82" i="1"/>
  <c r="I84" i="1"/>
  <c r="I88" i="1"/>
  <c r="I92" i="1"/>
  <c r="I94" i="1"/>
  <c r="I98" i="1"/>
  <c r="I85" i="1"/>
  <c r="I90" i="1"/>
  <c r="I96" i="1"/>
  <c r="I100" i="1"/>
  <c r="I102" i="1"/>
  <c r="I83" i="1"/>
  <c r="H86" i="1"/>
  <c r="L23" i="1"/>
  <c r="M23" i="1" s="1"/>
  <c r="I86" i="1"/>
  <c r="C81" i="1"/>
  <c r="C100" i="1"/>
  <c r="C102" i="1"/>
  <c r="C83" i="1"/>
  <c r="C85" i="1"/>
  <c r="C104" i="1"/>
  <c r="C89" i="1"/>
  <c r="C91" i="1"/>
  <c r="C93" i="1"/>
  <c r="C95" i="1"/>
  <c r="C97" i="1"/>
  <c r="C99" i="1"/>
  <c r="C101" i="1"/>
  <c r="C103" i="1"/>
  <c r="C82" i="1"/>
  <c r="C84" i="1"/>
  <c r="C88" i="1"/>
  <c r="C90" i="1"/>
  <c r="C92" i="1"/>
  <c r="C94" i="1"/>
  <c r="C96" i="1"/>
  <c r="C98" i="1"/>
  <c r="B104" i="1"/>
  <c r="B105" i="1" s="1"/>
  <c r="B89" i="1"/>
  <c r="B91" i="1"/>
  <c r="B93" i="1"/>
  <c r="B95" i="1"/>
  <c r="B97" i="1"/>
  <c r="B99" i="1"/>
  <c r="B101" i="1"/>
  <c r="B103" i="1"/>
  <c r="B82" i="1"/>
  <c r="B84" i="1"/>
  <c r="B92" i="1"/>
  <c r="B98" i="1"/>
  <c r="B102" i="1"/>
  <c r="B85" i="1"/>
  <c r="B81" i="1"/>
  <c r="B88" i="1"/>
  <c r="B90" i="1"/>
  <c r="B94" i="1"/>
  <c r="B96" i="1"/>
  <c r="B100" i="1"/>
  <c r="B83" i="1"/>
  <c r="E104" i="1"/>
  <c r="E105" i="1" s="1"/>
  <c r="E89" i="1"/>
  <c r="E91" i="1"/>
  <c r="E95" i="1"/>
  <c r="E97" i="1"/>
  <c r="E88" i="1"/>
  <c r="E90" i="1"/>
  <c r="E92" i="1"/>
  <c r="E94" i="1"/>
  <c r="E96" i="1"/>
  <c r="E98" i="1"/>
  <c r="E100" i="1"/>
  <c r="E102" i="1"/>
  <c r="E83" i="1"/>
  <c r="E85" i="1"/>
  <c r="E81" i="1"/>
  <c r="E93" i="1"/>
  <c r="E99" i="1"/>
  <c r="E101" i="1"/>
  <c r="E103" i="1"/>
  <c r="E82" i="1"/>
  <c r="E84" i="1"/>
  <c r="D88" i="1"/>
  <c r="D90" i="1"/>
  <c r="D92" i="1"/>
  <c r="D94" i="1"/>
  <c r="D96" i="1"/>
  <c r="D98" i="1"/>
  <c r="D100" i="1"/>
  <c r="D102" i="1"/>
  <c r="D83" i="1"/>
  <c r="D85" i="1"/>
  <c r="D104" i="1"/>
  <c r="D105" i="1" s="1"/>
  <c r="D89" i="1"/>
  <c r="D95" i="1"/>
  <c r="D99" i="1"/>
  <c r="D82" i="1"/>
  <c r="D81" i="1"/>
  <c r="D91" i="1"/>
  <c r="D93" i="1"/>
  <c r="D97" i="1"/>
  <c r="D101" i="1"/>
  <c r="D103" i="1"/>
  <c r="D84" i="1"/>
  <c r="C86" i="1"/>
  <c r="L37" i="1"/>
  <c r="M37" i="1" s="1"/>
  <c r="P23" i="1"/>
  <c r="B78" i="1"/>
  <c r="B80" i="1"/>
  <c r="B79" i="1"/>
  <c r="H79" i="1"/>
  <c r="H78" i="1"/>
  <c r="H80" i="1"/>
  <c r="E78" i="1"/>
  <c r="E80" i="1"/>
  <c r="E79" i="1"/>
  <c r="D79" i="1"/>
  <c r="D78" i="1"/>
  <c r="D80" i="1"/>
  <c r="C78" i="1"/>
  <c r="C80" i="1"/>
  <c r="C79" i="1"/>
  <c r="P15" i="1"/>
  <c r="L15" i="1"/>
  <c r="M15" i="1" s="1"/>
  <c r="I77" i="1"/>
  <c r="I79" i="1"/>
  <c r="I78" i="1"/>
  <c r="I80" i="1"/>
  <c r="L34" i="1"/>
  <c r="M34" i="1" s="1"/>
  <c r="Q34" i="1"/>
  <c r="L24" i="1"/>
  <c r="M24" i="1" s="1"/>
  <c r="H53" i="1"/>
  <c r="L17" i="1"/>
  <c r="D53" i="1"/>
  <c r="Q25" i="1"/>
  <c r="P26" i="1"/>
  <c r="P33" i="1"/>
  <c r="Q36" i="1"/>
  <c r="I87" i="1"/>
  <c r="H87" i="1"/>
  <c r="Q14" i="1"/>
  <c r="P35" i="1"/>
  <c r="Q32" i="1"/>
  <c r="P43" i="1"/>
  <c r="C87" i="1"/>
  <c r="Q27" i="1"/>
  <c r="P32" i="1"/>
  <c r="B87" i="1"/>
  <c r="Q26" i="1"/>
  <c r="P25" i="1"/>
  <c r="P27" i="1"/>
  <c r="P14" i="1"/>
  <c r="H77" i="1"/>
  <c r="P44" i="1"/>
  <c r="J36" i="1"/>
  <c r="J45" i="1"/>
  <c r="E87" i="1"/>
  <c r="D87" i="1"/>
  <c r="Q17" i="1"/>
  <c r="P16" i="1"/>
  <c r="P48" i="1"/>
  <c r="E53" i="1"/>
  <c r="Q48" i="1"/>
  <c r="C53" i="1"/>
  <c r="P47" i="1"/>
  <c r="C77" i="1"/>
  <c r="I53" i="1"/>
  <c r="K46" i="1"/>
  <c r="Q47" i="1"/>
  <c r="L35" i="1"/>
  <c r="M35" i="1" s="1"/>
  <c r="E77" i="1"/>
  <c r="L45" i="1"/>
  <c r="H19" i="4"/>
  <c r="G49" i="1"/>
  <c r="F49" i="1"/>
  <c r="H49" i="4"/>
  <c r="I49" i="4" s="1"/>
  <c r="K43" i="1"/>
  <c r="G51" i="4"/>
  <c r="G53" i="4" s="1"/>
  <c r="G61" i="4" s="1"/>
  <c r="L44" i="1"/>
  <c r="M44" i="1" s="1"/>
  <c r="L32" i="1"/>
  <c r="M32" i="1" s="1"/>
  <c r="I19" i="4"/>
  <c r="Q35" i="1"/>
  <c r="Q45" i="1"/>
  <c r="Q44" i="1"/>
  <c r="L33" i="1"/>
  <c r="M33" i="1" s="1"/>
  <c r="K28" i="1"/>
  <c r="H28" i="4"/>
  <c r="K13" i="1"/>
  <c r="K19" i="1" s="1"/>
  <c r="B77" i="1"/>
  <c r="L47" i="1"/>
  <c r="M47" i="1" s="1"/>
  <c r="L48" i="1"/>
  <c r="M48" i="1" s="1"/>
  <c r="J28" i="1"/>
  <c r="L25" i="1"/>
  <c r="M25" i="1" s="1"/>
  <c r="L26" i="1"/>
  <c r="M26" i="1" s="1"/>
  <c r="L27" i="1"/>
  <c r="M27" i="1" s="1"/>
  <c r="B53" i="1"/>
  <c r="F51" i="4"/>
  <c r="Q13" i="1" l="1"/>
  <c r="J19" i="1"/>
  <c r="P19" i="1" s="1"/>
  <c r="L13" i="1"/>
  <c r="M13" i="1" s="1"/>
  <c r="M17" i="1"/>
  <c r="M45" i="1"/>
  <c r="M36" i="1"/>
  <c r="I105" i="1"/>
  <c r="H105" i="1"/>
  <c r="C105" i="1"/>
  <c r="Q15" i="1"/>
  <c r="L16" i="1"/>
  <c r="J49" i="1"/>
  <c r="L36" i="1"/>
  <c r="Q28" i="1"/>
  <c r="Q43" i="1"/>
  <c r="C61" i="1"/>
  <c r="F51" i="1"/>
  <c r="G51" i="1"/>
  <c r="P28" i="1"/>
  <c r="P45" i="1"/>
  <c r="I61" i="1"/>
  <c r="E61" i="1"/>
  <c r="P36" i="1"/>
  <c r="Q16" i="1"/>
  <c r="L46" i="1"/>
  <c r="M46" i="1" s="1"/>
  <c r="Q46" i="1"/>
  <c r="H51" i="4"/>
  <c r="H53" i="4" s="1"/>
  <c r="K49" i="1"/>
  <c r="L43" i="1"/>
  <c r="M43" i="1" s="1"/>
  <c r="I28" i="4"/>
  <c r="Q19" i="1"/>
  <c r="L28" i="1"/>
  <c r="M28" i="1" s="1"/>
  <c r="F53" i="4"/>
  <c r="I53" i="4" s="1"/>
  <c r="L19" i="1" l="1"/>
  <c r="M19" i="1" s="1"/>
  <c r="J51" i="1"/>
  <c r="J104" i="1" s="1"/>
  <c r="P49" i="1"/>
  <c r="G104" i="1"/>
  <c r="G88" i="1"/>
  <c r="G89" i="1"/>
  <c r="G90" i="1"/>
  <c r="G91" i="1"/>
  <c r="G92" i="1"/>
  <c r="G93" i="1"/>
  <c r="G94" i="1"/>
  <c r="G95" i="1"/>
  <c r="G96" i="1"/>
  <c r="G97" i="1"/>
  <c r="G98" i="1"/>
  <c r="G99" i="1"/>
  <c r="G100" i="1"/>
  <c r="G101" i="1"/>
  <c r="G102" i="1"/>
  <c r="G103" i="1"/>
  <c r="G82" i="1"/>
  <c r="G83" i="1"/>
  <c r="G84" i="1"/>
  <c r="G85" i="1"/>
  <c r="G81" i="1"/>
  <c r="G86" i="1"/>
  <c r="F104" i="1"/>
  <c r="F89" i="1"/>
  <c r="F91" i="1"/>
  <c r="F93" i="1"/>
  <c r="F95" i="1"/>
  <c r="F97" i="1"/>
  <c r="F99" i="1"/>
  <c r="F101" i="1"/>
  <c r="F103" i="1"/>
  <c r="F82" i="1"/>
  <c r="F84" i="1"/>
  <c r="F88" i="1"/>
  <c r="F90" i="1"/>
  <c r="F92" i="1"/>
  <c r="F94" i="1"/>
  <c r="F96" i="1"/>
  <c r="F98" i="1"/>
  <c r="F100" i="1"/>
  <c r="F102" i="1"/>
  <c r="F83" i="1"/>
  <c r="F85" i="1"/>
  <c r="F81" i="1"/>
  <c r="F86" i="1"/>
  <c r="J91" i="1"/>
  <c r="J93" i="1"/>
  <c r="J99" i="1"/>
  <c r="J101" i="1"/>
  <c r="J84" i="1"/>
  <c r="J88" i="1"/>
  <c r="J94" i="1"/>
  <c r="J96" i="1"/>
  <c r="J102" i="1"/>
  <c r="J83" i="1"/>
  <c r="J79" i="1"/>
  <c r="J78" i="1"/>
  <c r="F53" i="1"/>
  <c r="F78" i="1"/>
  <c r="F79" i="1"/>
  <c r="F80" i="1"/>
  <c r="F77" i="1"/>
  <c r="G78" i="1"/>
  <c r="G80" i="1"/>
  <c r="G79" i="1"/>
  <c r="G77" i="1"/>
  <c r="G53" i="1"/>
  <c r="G61" i="1" s="1"/>
  <c r="J87" i="1"/>
  <c r="G87" i="1"/>
  <c r="Q49" i="1"/>
  <c r="F87" i="1"/>
  <c r="J77" i="1"/>
  <c r="I51" i="4"/>
  <c r="L49" i="1"/>
  <c r="M49" i="1" s="1"/>
  <c r="J53" i="1"/>
  <c r="P51" i="1"/>
  <c r="K51" i="1"/>
  <c r="J85" i="1" l="1"/>
  <c r="J86" i="1"/>
  <c r="J100" i="1"/>
  <c r="J92" i="1"/>
  <c r="J82" i="1"/>
  <c r="J97" i="1"/>
  <c r="J89" i="1"/>
  <c r="J80" i="1"/>
  <c r="J81" i="1"/>
  <c r="J98" i="1"/>
  <c r="J90" i="1"/>
  <c r="J103" i="1"/>
  <c r="J95" i="1"/>
  <c r="K82" i="1"/>
  <c r="K83" i="1"/>
  <c r="K84" i="1"/>
  <c r="K85" i="1"/>
  <c r="K88" i="1"/>
  <c r="K91" i="1"/>
  <c r="K92" i="1"/>
  <c r="K95" i="1"/>
  <c r="K97" i="1"/>
  <c r="K99" i="1"/>
  <c r="K101" i="1"/>
  <c r="K103" i="1"/>
  <c r="K104" i="1"/>
  <c r="K89" i="1"/>
  <c r="K90" i="1"/>
  <c r="K93" i="1"/>
  <c r="K94" i="1"/>
  <c r="K96" i="1"/>
  <c r="K98" i="1"/>
  <c r="K100" i="1"/>
  <c r="K102" i="1"/>
  <c r="K81" i="1"/>
  <c r="K86" i="1"/>
  <c r="G105" i="1"/>
  <c r="J105" i="1"/>
  <c r="F105" i="1"/>
  <c r="Q51" i="1"/>
  <c r="K78" i="1"/>
  <c r="K80" i="1"/>
  <c r="K79" i="1"/>
  <c r="K87" i="1"/>
  <c r="P53" i="1"/>
  <c r="L51" i="1"/>
  <c r="M51" i="1" s="1"/>
  <c r="K53" i="1"/>
  <c r="K77" i="1"/>
  <c r="K105" i="1" l="1"/>
  <c r="Q53" i="1"/>
  <c r="L53" i="1"/>
  <c r="M53" i="1" s="1"/>
  <c r="K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Madli Dirdal</author>
  </authors>
  <commentList>
    <comment ref="G58" authorId="0" shapeId="0" xr:uid="{C0A2DD05-F167-407F-84D2-E48B7A0539DA}">
      <text>
        <r>
          <rPr>
            <sz val="10"/>
            <rFont val="Arial"/>
          </rPr>
          <t>Madli Dirdal:
Liabilities - please add in minus.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Madli Dirdal</author>
  </authors>
  <commentList>
    <comment ref="B8" authorId="0" shapeId="0" xr:uid="{A66EF5BD-9147-4222-B5B3-AFFB061B02C2}">
      <text>
        <r>
          <rPr>
            <sz val="10"/>
            <rFont val="Arial"/>
          </rPr>
          <t>Madli Dirdal:
Please add donor name</t>
        </r>
      </text>
    </comment>
    <comment ref="D8" authorId="0" shapeId="0" xr:uid="{2393AB54-2189-45A7-838A-E785190D61E8}">
      <text>
        <r>
          <rPr>
            <sz val="10"/>
            <rFont val="Arial"/>
          </rPr>
          <t>Madli Dirdal:
Please add donor name</t>
        </r>
      </text>
    </comment>
    <comment ref="F8" authorId="0" shapeId="0" xr:uid="{E2A457D8-4F37-497F-8BA4-FAA72FE669A4}">
      <text>
        <r>
          <rPr>
            <sz val="10"/>
            <rFont val="Arial"/>
          </rPr>
          <t>Madli Dirdal:
Linked from NMS support sheet</t>
        </r>
      </text>
    </comment>
    <comment ref="C58" authorId="0" shapeId="0" xr:uid="{245E4E6B-2E3C-4EAE-8039-3D1579FAB470}">
      <text>
        <r>
          <rPr>
            <sz val="10"/>
            <rFont val="Arial"/>
          </rPr>
          <t>Madli Dirdal:
Liabilities in minus.</t>
        </r>
      </text>
    </comment>
    <comment ref="E58" authorId="0" shapeId="0" xr:uid="{F90FD7E3-EBEC-4C81-95A2-5801CC534EA8}">
      <text>
        <r>
          <rPr>
            <sz val="10"/>
            <rFont val="Arial"/>
          </rPr>
          <t>Madli Dirdal:
Liabilities in minus.</t>
        </r>
      </text>
    </comment>
    <comment ref="G58" authorId="0" shapeId="0" xr:uid="{063546BC-4F06-4CDF-99E9-7AD3A791C7B1}">
      <text>
        <r>
          <rPr>
            <sz val="10"/>
            <rFont val="Arial"/>
          </rPr>
          <t>Madli Dirdal:
Liabilities in minus.</t>
        </r>
      </text>
    </comment>
    <comment ref="I58" authorId="0" shapeId="0" xr:uid="{05BB300E-614E-4CDC-AD0A-42E95B3DEC86}">
      <text>
        <r>
          <rPr>
            <sz val="10"/>
            <rFont val="Arial"/>
          </rPr>
          <t>Madli Dirdal:
Liabilities in minus.</t>
        </r>
      </text>
    </comment>
    <comment ref="K58" authorId="0" shapeId="0" xr:uid="{F0759EC1-FCF0-4BE5-843E-14C5B3DCD76E}">
      <text>
        <r>
          <rPr>
            <sz val="10"/>
            <rFont val="Arial"/>
          </rPr>
          <t>Madli Dirdal:
Liabilities in minus.</t>
        </r>
      </text>
    </comment>
  </commentList>
</comments>
</file>

<file path=xl/sharedStrings.xml><?xml version="1.0" encoding="utf-8"?>
<sst xmlns="http://schemas.openxmlformats.org/spreadsheetml/2006/main" count="230" uniqueCount="143">
  <si>
    <t>HOW TO FILL OUT THE FINANCIAL REPORT</t>
  </si>
  <si>
    <t>Use English language in your report</t>
  </si>
  <si>
    <t>Go to the page Financial report under</t>
  </si>
  <si>
    <t>There are 2 sheets i.e. Financial report NMS support only and Consolidated Financial report all income</t>
  </si>
  <si>
    <t>Fill in the right:</t>
  </si>
  <si>
    <t>Reporting organisation</t>
  </si>
  <si>
    <t>B1- The full name (and abbreviation) of the project's organisation or Church</t>
  </si>
  <si>
    <t>Project name</t>
  </si>
  <si>
    <t>B2 - Use the same name in all documents, Project name can be in local language</t>
  </si>
  <si>
    <t xml:space="preserve">Project number: </t>
  </si>
  <si>
    <t>B3 - We need the NMS project number, you can find it in the Grant Letter</t>
  </si>
  <si>
    <t>Report year:</t>
  </si>
  <si>
    <t>Budget approval date:</t>
  </si>
  <si>
    <t>B5 - Add the date for the approved budget</t>
  </si>
  <si>
    <t>Grant letter amount</t>
  </si>
  <si>
    <t>Currency</t>
  </si>
  <si>
    <t>E6 - Reporting currency</t>
  </si>
  <si>
    <t>Fill in the budget in column B and C (Sheet NMS)</t>
  </si>
  <si>
    <t>Use the latest budget approved (by NMS), often the one from application, but it may have been adjusted</t>
  </si>
  <si>
    <t>Fill inn the budget in column B-D-H(Sheet CONSO)</t>
  </si>
  <si>
    <t>If you need more rows/lines, click the courser on the number on the left hand side, and right-click on that row, than click insert</t>
  </si>
  <si>
    <t>Fill in the Account in column D and E (Sheet NMS)</t>
  </si>
  <si>
    <t>Fill inn the Account in column C-E-I (Sheet Conso)</t>
  </si>
  <si>
    <t>NMS need the whole projects financial report, not only the NMS funds</t>
  </si>
  <si>
    <t xml:space="preserve">You may add rows/lines in the Excel sheet if needed </t>
  </si>
  <si>
    <t>NMS accounts are automatically linked from the NMS sheet</t>
  </si>
  <si>
    <t>Explanation for every post</t>
  </si>
  <si>
    <t>Contribution from NMS</t>
  </si>
  <si>
    <t>How much did the project receive from NMS  All funding must be reported, not only the regular transfer, but also extras</t>
  </si>
  <si>
    <t>Left over from last year (opening balance)</t>
  </si>
  <si>
    <t>If not all of the funds received for the year before was used and NMS approved a transfer to 2021</t>
  </si>
  <si>
    <t>Column C - approved leftover from last year to be used on approved activities</t>
  </si>
  <si>
    <t>Contribution from other donors (specify)</t>
  </si>
  <si>
    <t>Report all funds received from other donors to the project. That is from any other partner, or gifts from outside own organisation. One line from each partner, insert column if needed.</t>
  </si>
  <si>
    <t>Project interest revenues</t>
  </si>
  <si>
    <t>If the project receives interests for the project money while in the bank</t>
  </si>
  <si>
    <t>Local revenues/own share</t>
  </si>
  <si>
    <t>Report all funds received from own organisation, locally and nationally to the project</t>
  </si>
  <si>
    <t>Total project revenues</t>
  </si>
  <si>
    <t>This will be calculated automatically, but check if it is right</t>
  </si>
  <si>
    <t>B) PROJECT COSTS</t>
  </si>
  <si>
    <t>Capital expenses/investments</t>
  </si>
  <si>
    <t>Equipment</t>
  </si>
  <si>
    <t>Investment in, or maintenance of equipment</t>
  </si>
  <si>
    <t>Other, please specify</t>
  </si>
  <si>
    <t>Any other investment, please specify</t>
  </si>
  <si>
    <t>Total capital expenses</t>
  </si>
  <si>
    <t>C) Operating expenses</t>
  </si>
  <si>
    <t>Under this headline, you shall fill in all running costs not reported over</t>
  </si>
  <si>
    <t xml:space="preserve">Salaries </t>
  </si>
  <si>
    <t>Travel expenses</t>
  </si>
  <si>
    <t>You will need more titles, so fill in what needed for your project</t>
  </si>
  <si>
    <t>For instance it can be: Training of leaders, scholarships, workshops, telephone, etc.</t>
  </si>
  <si>
    <t>You may add rows/lines in the Excel sheet if needed (see Tip over)</t>
  </si>
  <si>
    <t>Total operating expenses</t>
  </si>
  <si>
    <t>Total project costs (B+C)</t>
  </si>
  <si>
    <t>Explanations</t>
  </si>
  <si>
    <t>Please explain all over/underuse that exceeds 10 % of the budget - if more space needed add a new sheet</t>
  </si>
  <si>
    <t>Attachments</t>
  </si>
  <si>
    <t>Please send signed and dated pdf of the report - who and when has approved it. Only authorised reports are accepted.</t>
  </si>
  <si>
    <t>REPORTING ORGANISATION:</t>
  </si>
  <si>
    <t>Financial annual report  NMS support only</t>
  </si>
  <si>
    <t>Please fill out only yellow cells, others calculate automatically.</t>
  </si>
  <si>
    <t>PROJECT NAME:</t>
  </si>
  <si>
    <t>Project No.</t>
  </si>
  <si>
    <t>Grant letter amount:</t>
  </si>
  <si>
    <t>Currency:</t>
  </si>
  <si>
    <t>APPROVED BUDGET</t>
  </si>
  <si>
    <t>ACCOUNTS</t>
  </si>
  <si>
    <t>TOTAL</t>
  </si>
  <si>
    <t>Deviation</t>
  </si>
  <si>
    <t>Explanation</t>
  </si>
  <si>
    <t>Approved Leftover 2020</t>
  </si>
  <si>
    <t>BUDGET</t>
  </si>
  <si>
    <t>Accounts - Budget</t>
  </si>
  <si>
    <t>Over/underuse in %</t>
  </si>
  <si>
    <t>please explain all over/underuse</t>
  </si>
  <si>
    <t>(A)</t>
  </si>
  <si>
    <t>(B)</t>
  </si>
  <si>
    <t>(C)</t>
  </si>
  <si>
    <t>(D)</t>
  </si>
  <si>
    <t>(1)= (A)+(B)</t>
  </si>
  <si>
    <t>(2)=(C)+(D)</t>
  </si>
  <si>
    <t>(3)=(2)-(1)</t>
  </si>
  <si>
    <t>(4)=(3)/(1)</t>
  </si>
  <si>
    <t>that exceeds 10 % of the budget</t>
  </si>
  <si>
    <t>A) Project revenues</t>
  </si>
  <si>
    <t>Leftover 2020</t>
  </si>
  <si>
    <t>SUM (A) Total project revenues</t>
  </si>
  <si>
    <t>B) Capital Expenditure</t>
  </si>
  <si>
    <t>Equipment, please specify</t>
  </si>
  <si>
    <t>Other , please specify</t>
  </si>
  <si>
    <t>SUM (B) Total capital expenditure</t>
  </si>
  <si>
    <t>C) Operating Expenditure</t>
  </si>
  <si>
    <t>Salary</t>
  </si>
  <si>
    <t>Trainings</t>
  </si>
  <si>
    <t>Transportation</t>
  </si>
  <si>
    <t>SUM (C)Total operating expenditure</t>
  </si>
  <si>
    <t>Total project costs/expenses (B+C)</t>
  </si>
  <si>
    <t>Project result (A-(B+C))</t>
  </si>
  <si>
    <t>Bank</t>
  </si>
  <si>
    <t>Cash</t>
  </si>
  <si>
    <t>Receivable</t>
  </si>
  <si>
    <t>Liabilities</t>
  </si>
  <si>
    <t>SITUATION per 31.12.2021</t>
  </si>
  <si>
    <t>Control (Situation - project result)</t>
  </si>
  <si>
    <t xml:space="preserve">Explanation to deviation: </t>
  </si>
  <si>
    <t>Location, date</t>
  </si>
  <si>
    <t>CAPITAL EXPENSES are e.g. buildings, vehicles, equipment (inventory)</t>
  </si>
  <si>
    <t>OPERATION EXPENSES are e.g. salary, trainings, scholarships, transportation, maintenance,</t>
  </si>
  <si>
    <t>consumer goods, administration costs, audit etc.</t>
  </si>
  <si>
    <t>Financial annual report , ALL DONORS and OWN Support</t>
  </si>
  <si>
    <t>Linked to NMS sheet</t>
  </si>
  <si>
    <t>Other Donor 1 (A)</t>
  </si>
  <si>
    <t>Other Donor 2 (B)</t>
  </si>
  <si>
    <t>NMS (C)</t>
  </si>
  <si>
    <t>Local participations (D)</t>
  </si>
  <si>
    <t>Total (A+B+C+D)</t>
  </si>
  <si>
    <t>Budget</t>
  </si>
  <si>
    <t>Accounts</t>
  </si>
  <si>
    <t xml:space="preserve">Budget </t>
  </si>
  <si>
    <t>over/underuse in %</t>
  </si>
  <si>
    <t>Analysis (NMS share of the budget)</t>
  </si>
  <si>
    <t xml:space="preserve">Analysis (NMS share of the Accounts) </t>
  </si>
  <si>
    <t>Other contributions</t>
  </si>
  <si>
    <t>Other costs, please specify</t>
  </si>
  <si>
    <t>Closing balance (A-(B+C))</t>
  </si>
  <si>
    <t>Control (net accounts - net balance)</t>
  </si>
  <si>
    <t>Explanation of deviation</t>
  </si>
  <si>
    <t>Proportions of total costs</t>
  </si>
  <si>
    <t>Please explain all over/underuse</t>
  </si>
  <si>
    <t>D15 leftover not approved  (deducted from the transfers)</t>
  </si>
  <si>
    <t>Project  No.</t>
  </si>
  <si>
    <t>B4 - Add the year report is covering</t>
  </si>
  <si>
    <t>B6 - Add the amount in the final grant letter for reporting year</t>
  </si>
  <si>
    <t>Net project result (A- (B+C)</t>
  </si>
  <si>
    <t>NMS need to be able to control the figures, please attach local Financial report (a print out directly from your accounting software, not in excel or word) to show where the numbers come from.</t>
  </si>
  <si>
    <t>Total Accounts - Budget</t>
  </si>
  <si>
    <t>CAPITAL EXPENSES are e.g. equipment (inventory)</t>
  </si>
  <si>
    <t>Deviation Total</t>
  </si>
  <si>
    <t>Financial manager</t>
  </si>
  <si>
    <t>Responsible of the project</t>
  </si>
  <si>
    <t>V2 adopted 10-12-21 QAT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</si>
</sst>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7" x14ac:knownFonts="1">
    <font>
      <sz val="10"/>
      <name val="Arial"/>
    </font>
    <font>
      <sz val="16"/>
      <name val="Arial"/>
      <family val="2"/>
    </font>
    <font>
      <b/>
      <sz val="12"/>
      <name val="Arial"/>
      <family val="2"/>
    </font>
    <font>
      <sz val="12"/>
      <name val="Arial"/>
      <family val="2"/>
    </font>
    <font>
      <b/>
      <sz val="11"/>
      <name val="Arial"/>
      <family val="2"/>
    </font>
    <font>
      <b/>
      <sz val="10"/>
      <name val="Arial"/>
      <family val="2"/>
    </font>
    <font>
      <sz val="10"/>
      <name val="Arial"/>
      <family val="2"/>
    </font>
    <font>
      <b/>
      <u/>
      <vertAlign val="superscript"/>
      <sz val="10"/>
      <name val="Arial"/>
      <family val="2"/>
    </font>
    <font>
      <u/>
      <sz val="10"/>
      <name val="Arial"/>
      <family val="2"/>
    </font>
    <font>
      <b/>
      <sz val="10"/>
      <name val="Arial"/>
    </font>
    <font>
      <sz val="11"/>
      <name val="Arial"/>
    </font>
    <font>
      <sz val="11"/>
      <name val="Arial"/>
      <family val="2"/>
    </font>
    <font>
      <sz val="10"/>
      <color rgb="FFFF0000"/>
      <name val="Arial"/>
      <family val="2"/>
    </font>
    <font>
      <sz val="10"/>
      <color rgb="FFFF0000"/>
      <name val="Arial"/>
    </font>
    <font>
      <b/>
      <sz val="10"/>
      <color rgb="FF0070C0"/>
      <name val="Arial"/>
      <family val="2"/>
    </font>
    <font>
      <sz val="10"/>
      <color rgb="FF0070C0"/>
      <name val="Arial"/>
      <family val="2"/>
    </font>
    <font>
      <sz val="10"/>
      <name val="Arial"/>
    </font>
  </fonts>
  <fills count="11">
    <fill>
      <patternFill patternType="none"/>
    </fill>
    <fill>
      <patternFill patternType="gray125"/>
    </fill>
    <fill>
      <patternFill patternType="solid">
        <fgColor rgb="FFE2EFDA"/>
        <bgColor indexed="64"/>
      </patternFill>
    </fill>
    <fill>
      <patternFill patternType="solid">
        <fgColor rgb="FFFFF2CC"/>
        <bgColor indexed="64"/>
      </patternFill>
    </fill>
    <fill>
      <patternFill patternType="solid">
        <fgColor rgb="FFFFFFFF"/>
        <bgColor indexed="64"/>
      </patternFill>
    </fill>
    <fill>
      <patternFill patternType="solid">
        <fgColor rgb="FFD9E1F2"/>
        <bgColor indexed="64"/>
      </patternFill>
    </fill>
    <fill>
      <patternFill patternType="solid">
        <fgColor rgb="FFC9C9C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92D05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medium">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medium">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bottom style="medium">
        <color rgb="FF000000"/>
      </bottom>
      <diagonal/>
    </border>
    <border>
      <left/>
      <right/>
      <top style="medium">
        <color rgb="FF000000"/>
      </top>
      <bottom style="thin">
        <color indexed="64"/>
      </bottom>
      <diagonal/>
    </border>
    <border>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style="medium">
        <color indexed="64"/>
      </top>
      <bottom style="medium">
        <color indexed="64"/>
      </bottom>
      <diagonal/>
    </border>
    <border>
      <left/>
      <right style="medium">
        <color rgb="FF000000"/>
      </right>
      <top/>
      <bottom style="thin">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indexed="64"/>
      </top>
      <bottom/>
      <diagonal/>
    </border>
    <border>
      <left style="thin">
        <color indexed="64"/>
      </left>
      <right/>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style="medium">
        <color rgb="FF000000"/>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rgb="FF000000"/>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s>
  <cellStyleXfs count="2">
    <xf numFmtId="0" fontId="0" fillId="0" borderId="0"/>
    <xf numFmtId="43" fontId="16" fillId="0" borderId="0" applyFont="0" applyFill="0" applyBorder="0" applyAlignment="0" applyProtection="0"/>
  </cellStyleXfs>
  <cellXfs count="375">
    <xf numFmtId="0" fontId="0" fillId="0" borderId="0" xfId="0"/>
    <xf numFmtId="0" fontId="6" fillId="0" borderId="0" xfId="0" applyFont="1"/>
    <xf numFmtId="0" fontId="2" fillId="0" borderId="0" xfId="0" applyFont="1"/>
    <xf numFmtId="0" fontId="12" fillId="0" borderId="0" xfId="0" applyFont="1"/>
    <xf numFmtId="0" fontId="13" fillId="0" borderId="0" xfId="0" applyFont="1"/>
    <xf numFmtId="0" fontId="2" fillId="0" borderId="30" xfId="0" applyFont="1" applyBorder="1" applyAlignment="1" applyProtection="1">
      <alignment horizontal="left"/>
    </xf>
    <xf numFmtId="0" fontId="0" fillId="0" borderId="31" xfId="0" applyBorder="1" applyProtection="1"/>
    <xf numFmtId="0" fontId="2" fillId="0" borderId="31" xfId="0" applyFont="1" applyBorder="1" applyAlignment="1" applyProtection="1">
      <alignment horizontal="left"/>
    </xf>
    <xf numFmtId="3" fontId="0" fillId="0" borderId="31" xfId="0" applyNumberFormat="1" applyBorder="1" applyAlignment="1" applyProtection="1">
      <alignment horizontal="left"/>
    </xf>
    <xf numFmtId="0" fontId="3" fillId="7" borderId="31" xfId="0" applyFont="1" applyFill="1" applyBorder="1" applyAlignment="1" applyProtection="1">
      <alignment horizontal="left"/>
    </xf>
    <xf numFmtId="3" fontId="0" fillId="7" borderId="31" xfId="0" applyNumberFormat="1" applyFill="1" applyBorder="1" applyAlignment="1" applyProtection="1">
      <alignment horizontal="left"/>
    </xf>
    <xf numFmtId="0" fontId="0" fillId="7" borderId="32" xfId="0" applyFill="1" applyBorder="1" applyProtection="1"/>
    <xf numFmtId="0" fontId="0" fillId="0" borderId="0" xfId="0" applyProtection="1"/>
    <xf numFmtId="0" fontId="2" fillId="0" borderId="33" xfId="0" applyFont="1" applyBorder="1" applyAlignment="1" applyProtection="1">
      <alignment horizontal="left"/>
    </xf>
    <xf numFmtId="0" fontId="1" fillId="0" borderId="0" xfId="0" applyFont="1" applyAlignment="1" applyProtection="1">
      <alignment horizontal="left"/>
    </xf>
    <xf numFmtId="3" fontId="0" fillId="0" borderId="0" xfId="0" applyNumberFormat="1" applyAlignment="1" applyProtection="1">
      <alignment horizontal="left"/>
    </xf>
    <xf numFmtId="0" fontId="0" fillId="0" borderId="34" xfId="0" applyBorder="1" applyProtection="1"/>
    <xf numFmtId="0" fontId="6" fillId="0" borderId="0" xfId="0" applyFont="1" applyAlignment="1" applyProtection="1">
      <alignment horizontal="left"/>
    </xf>
    <xf numFmtId="0" fontId="10" fillId="0" borderId="33" xfId="0" applyFont="1" applyBorder="1" applyAlignment="1" applyProtection="1">
      <alignment horizontal="left"/>
    </xf>
    <xf numFmtId="0" fontId="3" fillId="0" borderId="0" xfId="0" applyFont="1" applyProtection="1"/>
    <xf numFmtId="0" fontId="3" fillId="0" borderId="0" xfId="0" applyFont="1" applyAlignment="1" applyProtection="1">
      <alignment horizontal="left"/>
    </xf>
    <xf numFmtId="0" fontId="2" fillId="0" borderId="0" xfId="0" applyFont="1" applyAlignment="1" applyProtection="1">
      <alignment horizontal="left"/>
    </xf>
    <xf numFmtId="0" fontId="6" fillId="0" borderId="33" xfId="0" applyFont="1" applyBorder="1" applyProtection="1"/>
    <xf numFmtId="0" fontId="6" fillId="0" borderId="0" xfId="0" applyFont="1" applyProtection="1"/>
    <xf numFmtId="0" fontId="4" fillId="0" borderId="0" xfId="0" applyFont="1" applyAlignment="1" applyProtection="1">
      <alignment horizontal="left"/>
    </xf>
    <xf numFmtId="0" fontId="5" fillId="0" borderId="0" xfId="0" applyFont="1" applyProtection="1"/>
    <xf numFmtId="0" fontId="4" fillId="0" borderId="30" xfId="0" applyFont="1" applyBorder="1" applyProtection="1"/>
    <xf numFmtId="3" fontId="4" fillId="8" borderId="65" xfId="0" applyNumberFormat="1" applyFont="1" applyFill="1" applyBorder="1" applyAlignment="1" applyProtection="1">
      <alignment horizontal="center"/>
    </xf>
    <xf numFmtId="3" fontId="4" fillId="8" borderId="66" xfId="0" applyNumberFormat="1" applyFont="1" applyFill="1" applyBorder="1" applyAlignment="1" applyProtection="1">
      <alignment horizontal="center"/>
    </xf>
    <xf numFmtId="0" fontId="4" fillId="9" borderId="32" xfId="0" applyFont="1" applyFill="1" applyBorder="1" applyAlignment="1" applyProtection="1">
      <alignment horizontal="center"/>
    </xf>
    <xf numFmtId="0" fontId="4" fillId="0" borderId="33" xfId="0" applyFont="1" applyBorder="1" applyProtection="1"/>
    <xf numFmtId="0" fontId="4" fillId="5" borderId="77" xfId="0" applyFont="1" applyFill="1" applyBorder="1" applyAlignment="1" applyProtection="1">
      <alignment horizontal="center"/>
    </xf>
    <xf numFmtId="3" fontId="4" fillId="5" borderId="21" xfId="0" applyNumberFormat="1" applyFont="1" applyFill="1" applyBorder="1" applyAlignment="1" applyProtection="1">
      <alignment horizontal="center" wrapText="1"/>
    </xf>
    <xf numFmtId="0" fontId="4" fillId="2" borderId="77" xfId="0" applyFont="1" applyFill="1" applyBorder="1" applyAlignment="1" applyProtection="1">
      <alignment horizontal="center"/>
    </xf>
    <xf numFmtId="3" fontId="4" fillId="2" borderId="21" xfId="0" applyNumberFormat="1" applyFont="1" applyFill="1" applyBorder="1" applyAlignment="1" applyProtection="1">
      <alignment horizontal="center" wrapText="1"/>
    </xf>
    <xf numFmtId="3" fontId="4" fillId="6" borderId="77" xfId="0" applyNumberFormat="1" applyFont="1" applyFill="1" applyBorder="1" applyAlignment="1" applyProtection="1">
      <alignment horizontal="center"/>
    </xf>
    <xf numFmtId="3" fontId="4" fillId="6" borderId="78" xfId="0" applyNumberFormat="1" applyFont="1" applyFill="1" applyBorder="1" applyAlignment="1" applyProtection="1">
      <alignment horizontal="center"/>
    </xf>
    <xf numFmtId="3" fontId="4" fillId="8" borderId="17" xfId="0" applyNumberFormat="1" applyFont="1" applyFill="1" applyBorder="1" applyAlignment="1" applyProtection="1">
      <alignment horizontal="center" wrapText="1"/>
    </xf>
    <xf numFmtId="0" fontId="11" fillId="9" borderId="34" xfId="0" applyFont="1" applyFill="1" applyBorder="1" applyAlignment="1" applyProtection="1">
      <alignment horizontal="center" wrapText="1"/>
    </xf>
    <xf numFmtId="0" fontId="11" fillId="0" borderId="35" xfId="0" applyFont="1" applyBorder="1" applyProtection="1"/>
    <xf numFmtId="0" fontId="4" fillId="5" borderId="63" xfId="0" applyFont="1" applyFill="1" applyBorder="1" applyAlignment="1" applyProtection="1">
      <alignment horizontal="center"/>
    </xf>
    <xf numFmtId="1" fontId="4" fillId="5" borderId="89" xfId="0" applyNumberFormat="1" applyFont="1" applyFill="1" applyBorder="1" applyAlignment="1" applyProtection="1">
      <alignment horizontal="center"/>
    </xf>
    <xf numFmtId="0" fontId="4" fillId="2" borderId="63" xfId="0" applyFont="1" applyFill="1" applyBorder="1" applyAlignment="1" applyProtection="1">
      <alignment horizontal="center"/>
    </xf>
    <xf numFmtId="1" fontId="4" fillId="2" borderId="89" xfId="0" applyNumberFormat="1" applyFont="1" applyFill="1" applyBorder="1" applyAlignment="1" applyProtection="1">
      <alignment horizontal="center"/>
    </xf>
    <xf numFmtId="1" fontId="11" fillId="6" borderId="63" xfId="0" applyNumberFormat="1" applyFont="1" applyFill="1" applyBorder="1" applyAlignment="1" applyProtection="1">
      <alignment horizontal="center"/>
    </xf>
    <xf numFmtId="1" fontId="11" fillId="6" borderId="79" xfId="0" applyNumberFormat="1" applyFont="1" applyFill="1" applyBorder="1" applyAlignment="1" applyProtection="1">
      <alignment horizontal="center"/>
    </xf>
    <xf numFmtId="1" fontId="11" fillId="8" borderId="67" xfId="0" applyNumberFormat="1" applyFont="1" applyFill="1" applyBorder="1" applyAlignment="1" applyProtection="1">
      <alignment horizontal="center"/>
    </xf>
    <xf numFmtId="3" fontId="11" fillId="8" borderId="68" xfId="0" applyNumberFormat="1" applyFont="1" applyFill="1" applyBorder="1" applyAlignment="1" applyProtection="1">
      <alignment horizontal="center"/>
    </xf>
    <xf numFmtId="0" fontId="11" fillId="9" borderId="36" xfId="0" applyFont="1" applyFill="1" applyBorder="1" applyAlignment="1" applyProtection="1">
      <alignment horizontal="center" wrapText="1"/>
    </xf>
    <xf numFmtId="0" fontId="5" fillId="0" borderId="72" xfId="0" applyFont="1" applyBorder="1" applyProtection="1"/>
    <xf numFmtId="0" fontId="5" fillId="0" borderId="80" xfId="0" applyFont="1" applyBorder="1" applyProtection="1"/>
    <xf numFmtId="0" fontId="5" fillId="0" borderId="90" xfId="0" applyFont="1" applyBorder="1" applyProtection="1"/>
    <xf numFmtId="2" fontId="6" fillId="0" borderId="77" xfId="0" applyNumberFormat="1" applyFont="1" applyBorder="1" applyAlignment="1" applyProtection="1">
      <alignment horizontal="center"/>
    </xf>
    <xf numFmtId="2" fontId="6" fillId="0" borderId="21" xfId="0" applyNumberFormat="1" applyFont="1" applyBorder="1" applyAlignment="1" applyProtection="1">
      <alignment horizontal="center"/>
    </xf>
    <xf numFmtId="2" fontId="6" fillId="0" borderId="78" xfId="0" applyNumberFormat="1" applyFont="1" applyBorder="1" applyAlignment="1" applyProtection="1">
      <alignment horizontal="center"/>
    </xf>
    <xf numFmtId="2" fontId="6" fillId="0" borderId="27" xfId="0" applyNumberFormat="1" applyFont="1" applyBorder="1" applyAlignment="1" applyProtection="1">
      <alignment horizontal="center"/>
    </xf>
    <xf numFmtId="1" fontId="6" fillId="0" borderId="17" xfId="0" applyNumberFormat="1" applyFont="1" applyBorder="1" applyAlignment="1" applyProtection="1">
      <alignment horizontal="center"/>
    </xf>
    <xf numFmtId="0" fontId="6" fillId="0" borderId="44" xfId="0" applyFont="1" applyBorder="1" applyProtection="1"/>
    <xf numFmtId="0" fontId="6" fillId="0" borderId="72" xfId="0" applyFont="1" applyBorder="1" applyProtection="1"/>
    <xf numFmtId="41" fontId="6" fillId="0" borderId="70" xfId="0" applyNumberFormat="1" applyFont="1" applyBorder="1" applyAlignment="1" applyProtection="1">
      <alignment horizontal="right"/>
    </xf>
    <xf numFmtId="41" fontId="6" fillId="0" borderId="81" xfId="0" applyNumberFormat="1" applyFont="1" applyBorder="1" applyAlignment="1" applyProtection="1">
      <alignment horizontal="right"/>
    </xf>
    <xf numFmtId="41" fontId="6" fillId="0" borderId="87" xfId="0" applyNumberFormat="1" applyFont="1" applyBorder="1" applyAlignment="1" applyProtection="1">
      <alignment horizontal="right"/>
    </xf>
    <xf numFmtId="10" fontId="6" fillId="0" borderId="69" xfId="0" applyNumberFormat="1" applyFont="1" applyBorder="1" applyAlignment="1" applyProtection="1">
      <alignment horizontal="right"/>
    </xf>
    <xf numFmtId="0" fontId="6" fillId="0" borderId="72" xfId="0" quotePrefix="1" applyFont="1" applyBorder="1" applyProtection="1"/>
    <xf numFmtId="41" fontId="0" fillId="0" borderId="91" xfId="0" applyNumberFormat="1" applyBorder="1" applyProtection="1"/>
    <xf numFmtId="41" fontId="0" fillId="0" borderId="70" xfId="0" applyNumberFormat="1" applyBorder="1" applyProtection="1"/>
    <xf numFmtId="41" fontId="6" fillId="0" borderId="76" xfId="0" applyNumberFormat="1" applyFont="1" applyFill="1" applyBorder="1" applyAlignment="1" applyProtection="1">
      <alignment horizontal="center"/>
    </xf>
    <xf numFmtId="0" fontId="6" fillId="0" borderId="73" xfId="0" applyFont="1" applyBorder="1" applyProtection="1"/>
    <xf numFmtId="41" fontId="6" fillId="0" borderId="70" xfId="0" applyNumberFormat="1" applyFont="1" applyFill="1" applyBorder="1" applyProtection="1"/>
    <xf numFmtId="41" fontId="0" fillId="0" borderId="70" xfId="0" applyNumberFormat="1" applyFill="1" applyBorder="1" applyProtection="1"/>
    <xf numFmtId="41" fontId="0" fillId="0" borderId="91" xfId="0" applyNumberFormat="1" applyFill="1" applyBorder="1" applyProtection="1"/>
    <xf numFmtId="41" fontId="0" fillId="0" borderId="70" xfId="0" applyNumberFormat="1" applyBorder="1" applyAlignment="1" applyProtection="1">
      <alignment horizontal="right"/>
    </xf>
    <xf numFmtId="41" fontId="0" fillId="0" borderId="81" xfId="0" applyNumberFormat="1" applyBorder="1" applyAlignment="1" applyProtection="1">
      <alignment horizontal="right"/>
    </xf>
    <xf numFmtId="41" fontId="0" fillId="0" borderId="87" xfId="0" applyNumberFormat="1" applyBorder="1" applyAlignment="1" applyProtection="1">
      <alignment horizontal="right"/>
    </xf>
    <xf numFmtId="10" fontId="0" fillId="0" borderId="69" xfId="0" applyNumberFormat="1" applyBorder="1" applyAlignment="1" applyProtection="1">
      <alignment horizontal="right"/>
    </xf>
    <xf numFmtId="0" fontId="5" fillId="0" borderId="75" xfId="0" applyFont="1" applyBorder="1" applyProtection="1"/>
    <xf numFmtId="41" fontId="5" fillId="0" borderId="87" xfId="0" applyNumberFormat="1" applyFont="1" applyBorder="1" applyProtection="1"/>
    <xf numFmtId="41" fontId="6" fillId="0" borderId="91" xfId="0" applyNumberFormat="1" applyFont="1" applyBorder="1" applyProtection="1"/>
    <xf numFmtId="41" fontId="6" fillId="0" borderId="70" xfId="0" applyNumberFormat="1" applyFont="1" applyBorder="1" applyProtection="1"/>
    <xf numFmtId="41" fontId="6" fillId="0" borderId="81" xfId="0" applyNumberFormat="1" applyFont="1" applyBorder="1" applyProtection="1"/>
    <xf numFmtId="41" fontId="6" fillId="0" borderId="87" xfId="0" applyNumberFormat="1" applyFont="1" applyBorder="1" applyProtection="1"/>
    <xf numFmtId="41" fontId="6" fillId="0" borderId="69" xfId="0" applyNumberFormat="1" applyFont="1" applyBorder="1" applyAlignment="1" applyProtection="1">
      <alignment horizontal="right"/>
    </xf>
    <xf numFmtId="0" fontId="6" fillId="0" borderId="71" xfId="0" applyFont="1" applyBorder="1" applyProtection="1"/>
    <xf numFmtId="10" fontId="0" fillId="0" borderId="69" xfId="0" applyNumberFormat="1" applyBorder="1" applyProtection="1"/>
    <xf numFmtId="41" fontId="0" fillId="0" borderId="81" xfId="0" applyNumberFormat="1" applyBorder="1" applyProtection="1"/>
    <xf numFmtId="41" fontId="0" fillId="0" borderId="87" xfId="0" applyNumberFormat="1" applyBorder="1" applyProtection="1"/>
    <xf numFmtId="41" fontId="5" fillId="0" borderId="82" xfId="0" applyNumberFormat="1" applyFont="1" applyBorder="1" applyProtection="1"/>
    <xf numFmtId="41" fontId="5" fillId="0" borderId="9" xfId="0" applyNumberFormat="1" applyFont="1" applyBorder="1" applyProtection="1"/>
    <xf numFmtId="41" fontId="5" fillId="0" borderId="83" xfId="0" applyNumberFormat="1" applyFont="1" applyBorder="1" applyProtection="1"/>
    <xf numFmtId="41" fontId="5" fillId="0" borderId="7" xfId="0" applyNumberFormat="1" applyFont="1" applyBorder="1" applyProtection="1"/>
    <xf numFmtId="41" fontId="5" fillId="0" borderId="75" xfId="0" applyNumberFormat="1" applyFont="1" applyBorder="1" applyProtection="1"/>
    <xf numFmtId="41" fontId="5" fillId="0" borderId="26" xfId="0" applyNumberFormat="1" applyFont="1" applyBorder="1" applyProtection="1"/>
    <xf numFmtId="41" fontId="5" fillId="0" borderId="84" xfId="0" applyNumberFormat="1" applyFont="1" applyBorder="1" applyProtection="1"/>
    <xf numFmtId="41" fontId="5" fillId="0" borderId="20" xfId="0" applyNumberFormat="1" applyFont="1" applyBorder="1" applyProtection="1"/>
    <xf numFmtId="10" fontId="5" fillId="0" borderId="38" xfId="0" applyNumberFormat="1" applyFont="1" applyBorder="1" applyAlignment="1" applyProtection="1">
      <alignment horizontal="right"/>
    </xf>
    <xf numFmtId="41" fontId="5" fillId="0" borderId="50" xfId="0" applyNumberFormat="1" applyFont="1" applyBorder="1" applyProtection="1"/>
    <xf numFmtId="0" fontId="5" fillId="0" borderId="33" xfId="0" applyFont="1" applyBorder="1" applyProtection="1"/>
    <xf numFmtId="41" fontId="5" fillId="0" borderId="33" xfId="0" applyNumberFormat="1" applyFont="1" applyBorder="1" applyProtection="1"/>
    <xf numFmtId="41" fontId="5" fillId="0" borderId="14" xfId="0" applyNumberFormat="1" applyFont="1" applyBorder="1" applyProtection="1"/>
    <xf numFmtId="41" fontId="5" fillId="0" borderId="88" xfId="0" applyNumberFormat="1" applyFont="1" applyBorder="1" applyProtection="1"/>
    <xf numFmtId="41" fontId="5" fillId="0" borderId="21" xfId="0" applyNumberFormat="1" applyFont="1" applyBorder="1" applyProtection="1"/>
    <xf numFmtId="41" fontId="5" fillId="0" borderId="78" xfId="0" applyNumberFormat="1" applyFont="1" applyBorder="1" applyProtection="1"/>
    <xf numFmtId="41" fontId="5" fillId="0" borderId="0" xfId="0" applyNumberFormat="1" applyFont="1" applyProtection="1"/>
    <xf numFmtId="41" fontId="5" fillId="0" borderId="17" xfId="0" applyNumberFormat="1" applyFont="1" applyBorder="1" applyProtection="1"/>
    <xf numFmtId="41" fontId="5" fillId="0" borderId="34" xfId="0" applyNumberFormat="1" applyFont="1" applyBorder="1" applyProtection="1"/>
    <xf numFmtId="0" fontId="5" fillId="0" borderId="85" xfId="0" applyFont="1" applyBorder="1" applyProtection="1"/>
    <xf numFmtId="41" fontId="5" fillId="0" borderId="85" xfId="0" applyNumberFormat="1" applyFont="1" applyBorder="1" applyProtection="1"/>
    <xf numFmtId="41" fontId="5" fillId="0" borderId="53" xfId="0" applyNumberFormat="1" applyFont="1" applyBorder="1" applyProtection="1"/>
    <xf numFmtId="41" fontId="5" fillId="0" borderId="86" xfId="0" applyNumberFormat="1" applyFont="1" applyBorder="1" applyProtection="1"/>
    <xf numFmtId="41" fontId="5" fillId="0" borderId="54" xfId="0" applyNumberFormat="1" applyFont="1" applyBorder="1" applyProtection="1"/>
    <xf numFmtId="41" fontId="5" fillId="0" borderId="55" xfId="0" applyNumberFormat="1" applyFont="1" applyBorder="1" applyProtection="1"/>
    <xf numFmtId="0" fontId="8" fillId="0" borderId="0" xfId="0" applyFont="1" applyProtection="1"/>
    <xf numFmtId="3" fontId="5" fillId="0" borderId="0" xfId="0" applyNumberFormat="1" applyFont="1" applyProtection="1"/>
    <xf numFmtId="0" fontId="0" fillId="0" borderId="1" xfId="0" applyBorder="1" applyAlignment="1" applyProtection="1">
      <alignment vertical="center"/>
    </xf>
    <xf numFmtId="2" fontId="6" fillId="0" borderId="0" xfId="0" applyNumberFormat="1" applyFont="1" applyAlignment="1" applyProtection="1">
      <alignment horizontal="right"/>
    </xf>
    <xf numFmtId="0" fontId="0" fillId="0" borderId="3" xfId="0" applyBorder="1" applyAlignment="1" applyProtection="1">
      <alignment vertical="center"/>
    </xf>
    <xf numFmtId="0" fontId="5" fillId="0" borderId="12" xfId="0" applyFont="1" applyBorder="1" applyAlignment="1" applyProtection="1">
      <alignment vertical="center"/>
    </xf>
    <xf numFmtId="0" fontId="5" fillId="0" borderId="1" xfId="0" applyFont="1" applyBorder="1" applyProtection="1"/>
    <xf numFmtId="0" fontId="5" fillId="0" borderId="0" xfId="0" applyFont="1" applyAlignment="1" applyProtection="1">
      <alignment vertical="center"/>
    </xf>
    <xf numFmtId="41" fontId="5" fillId="0" borderId="96" xfId="0" applyNumberFormat="1" applyFont="1" applyBorder="1" applyProtection="1"/>
    <xf numFmtId="0" fontId="7" fillId="0" borderId="0" xfId="0" applyFont="1" applyProtection="1"/>
    <xf numFmtId="41" fontId="6" fillId="7" borderId="80" xfId="0" applyNumberFormat="1" applyFont="1" applyFill="1" applyBorder="1" applyProtection="1">
      <protection locked="0"/>
    </xf>
    <xf numFmtId="41" fontId="6" fillId="7" borderId="90" xfId="0" applyNumberFormat="1" applyFont="1" applyFill="1" applyBorder="1" applyProtection="1">
      <protection locked="0"/>
    </xf>
    <xf numFmtId="41" fontId="0" fillId="7" borderId="70" xfId="0" applyNumberFormat="1" applyFill="1" applyBorder="1" applyProtection="1">
      <protection locked="0"/>
    </xf>
    <xf numFmtId="41" fontId="6" fillId="7" borderId="91" xfId="0" applyNumberFormat="1" applyFont="1" applyFill="1" applyBorder="1" applyProtection="1">
      <protection locked="0"/>
    </xf>
    <xf numFmtId="41" fontId="6" fillId="7" borderId="76" xfId="0" applyNumberFormat="1" applyFont="1" applyFill="1" applyBorder="1" applyAlignment="1" applyProtection="1">
      <alignment horizontal="center"/>
      <protection locked="0"/>
    </xf>
    <xf numFmtId="0" fontId="6" fillId="7" borderId="1" xfId="0" applyFont="1" applyFill="1" applyBorder="1" applyProtection="1">
      <protection locked="0"/>
    </xf>
    <xf numFmtId="0" fontId="5" fillId="7" borderId="0" xfId="0" applyFont="1" applyFill="1" applyProtection="1">
      <protection locked="0"/>
    </xf>
    <xf numFmtId="0" fontId="8" fillId="7" borderId="0" xfId="0" applyFont="1" applyFill="1" applyProtection="1">
      <protection locked="0"/>
    </xf>
    <xf numFmtId="3" fontId="5" fillId="7" borderId="0" xfId="0" applyNumberFormat="1" applyFont="1" applyFill="1" applyProtection="1">
      <protection locked="0"/>
    </xf>
    <xf numFmtId="0" fontId="2" fillId="7" borderId="31" xfId="0" applyFont="1" applyFill="1" applyBorder="1" applyAlignment="1" applyProtection="1">
      <alignment horizontal="left" wrapText="1"/>
      <protection locked="0"/>
    </xf>
    <xf numFmtId="0" fontId="2" fillId="7" borderId="0" xfId="0" applyFont="1" applyFill="1" applyAlignment="1" applyProtection="1">
      <alignment horizontal="left"/>
      <protection locked="0"/>
    </xf>
    <xf numFmtId="0" fontId="2" fillId="7" borderId="0" xfId="0" applyFont="1" applyFill="1" applyAlignment="1" applyProtection="1">
      <alignment horizontal="right"/>
      <protection locked="0"/>
    </xf>
    <xf numFmtId="0" fontId="3" fillId="7" borderId="0" xfId="0" applyFont="1" applyFill="1" applyProtection="1">
      <protection locked="0"/>
    </xf>
    <xf numFmtId="14" fontId="3" fillId="7" borderId="0" xfId="0" applyNumberFormat="1" applyFont="1" applyFill="1" applyProtection="1">
      <protection locked="0"/>
    </xf>
    <xf numFmtId="1" fontId="3" fillId="7" borderId="0" xfId="0" applyNumberFormat="1" applyFont="1" applyFill="1" applyProtection="1">
      <protection locked="0"/>
    </xf>
    <xf numFmtId="0" fontId="6" fillId="7" borderId="0" xfId="0" applyFont="1" applyFill="1" applyAlignment="1" applyProtection="1">
      <alignment horizontal="left"/>
      <protection locked="0"/>
    </xf>
    <xf numFmtId="14" fontId="2" fillId="7" borderId="0" xfId="0" applyNumberFormat="1" applyFont="1" applyFill="1" applyAlignment="1" applyProtection="1">
      <alignment horizontal="right"/>
      <protection locked="0"/>
    </xf>
    <xf numFmtId="3" fontId="4" fillId="8" borderId="27" xfId="0" applyNumberFormat="1" applyFont="1" applyFill="1" applyBorder="1" applyAlignment="1" applyProtection="1">
      <alignment horizontal="center" wrapText="1"/>
    </xf>
    <xf numFmtId="41" fontId="6" fillId="7" borderId="70" xfId="0" applyNumberFormat="1" applyFont="1" applyFill="1" applyBorder="1" applyProtection="1">
      <protection locked="0"/>
    </xf>
    <xf numFmtId="41" fontId="0" fillId="7" borderId="97" xfId="0" applyNumberFormat="1" applyFill="1" applyBorder="1" applyProtection="1">
      <protection locked="0"/>
    </xf>
    <xf numFmtId="41" fontId="0" fillId="0" borderId="97" xfId="0" applyNumberFormat="1" applyBorder="1" applyAlignment="1" applyProtection="1">
      <alignment horizontal="right"/>
    </xf>
    <xf numFmtId="41" fontId="0" fillId="0" borderId="98" xfId="0" applyNumberFormat="1" applyBorder="1" applyAlignment="1" applyProtection="1">
      <alignment horizontal="right"/>
    </xf>
    <xf numFmtId="41" fontId="0" fillId="0" borderId="99" xfId="0" applyNumberFormat="1" applyBorder="1" applyAlignment="1" applyProtection="1">
      <alignment horizontal="right"/>
    </xf>
    <xf numFmtId="10" fontId="0" fillId="0" borderId="100" xfId="0" applyNumberFormat="1" applyBorder="1" applyAlignment="1" applyProtection="1">
      <alignment horizontal="right"/>
    </xf>
    <xf numFmtId="41" fontId="6" fillId="7" borderId="34" xfId="0" applyNumberFormat="1" applyFont="1" applyFill="1" applyBorder="1" applyAlignment="1" applyProtection="1">
      <alignment horizontal="center"/>
      <protection locked="0"/>
    </xf>
    <xf numFmtId="41" fontId="6" fillId="0" borderId="80" xfId="0" applyNumberFormat="1" applyFont="1" applyBorder="1" applyProtection="1"/>
    <xf numFmtId="41" fontId="6" fillId="0" borderId="90" xfId="0" applyNumberFormat="1" applyFont="1" applyBorder="1" applyProtection="1"/>
    <xf numFmtId="41" fontId="6" fillId="0" borderId="101" xfId="0" applyNumberFormat="1" applyFont="1" applyBorder="1" applyProtection="1"/>
    <xf numFmtId="41" fontId="6" fillId="0" borderId="102" xfId="0" applyNumberFormat="1" applyFont="1" applyBorder="1" applyProtection="1"/>
    <xf numFmtId="41" fontId="0" fillId="0" borderId="103" xfId="0" applyNumberFormat="1" applyBorder="1" applyProtection="1"/>
    <xf numFmtId="41" fontId="5" fillId="0" borderId="104" xfId="0" applyNumberFormat="1" applyFont="1" applyBorder="1" applyProtection="1"/>
    <xf numFmtId="41" fontId="5" fillId="0" borderId="105" xfId="0" applyNumberFormat="1" applyFont="1" applyBorder="1" applyProtection="1"/>
    <xf numFmtId="41" fontId="5" fillId="0" borderId="106" xfId="0" applyNumberFormat="1" applyFont="1" applyBorder="1" applyProtection="1"/>
    <xf numFmtId="41" fontId="5" fillId="0" borderId="107" xfId="0" applyNumberFormat="1" applyFont="1" applyBorder="1" applyProtection="1"/>
    <xf numFmtId="41" fontId="5" fillId="0" borderId="108" xfId="0" applyNumberFormat="1" applyFont="1" applyBorder="1" applyProtection="1"/>
    <xf numFmtId="41" fontId="0" fillId="0" borderId="97" xfId="0" applyNumberFormat="1" applyFill="1" applyBorder="1" applyProtection="1"/>
    <xf numFmtId="41" fontId="0" fillId="0" borderId="111" xfId="0" applyNumberFormat="1" applyFill="1" applyBorder="1" applyProtection="1"/>
    <xf numFmtId="41" fontId="0" fillId="0" borderId="111" xfId="0" applyNumberFormat="1" applyBorder="1" applyProtection="1"/>
    <xf numFmtId="41" fontId="6" fillId="0" borderId="34" xfId="0" applyNumberFormat="1" applyFont="1" applyFill="1" applyBorder="1" applyAlignment="1" applyProtection="1">
      <alignment horizontal="center"/>
    </xf>
    <xf numFmtId="41" fontId="5" fillId="0" borderId="80" xfId="0" applyNumberFormat="1" applyFont="1" applyBorder="1" applyProtection="1"/>
    <xf numFmtId="41" fontId="5" fillId="0" borderId="90" xfId="0" applyNumberFormat="1" applyFont="1" applyBorder="1" applyProtection="1"/>
    <xf numFmtId="41" fontId="5" fillId="0" borderId="101" xfId="0" applyNumberFormat="1" applyFont="1" applyBorder="1" applyProtection="1"/>
    <xf numFmtId="41" fontId="5" fillId="0" borderId="102" xfId="0" applyNumberFormat="1" applyFont="1" applyBorder="1" applyProtection="1"/>
    <xf numFmtId="10" fontId="5" fillId="0" borderId="109" xfId="0" applyNumberFormat="1" applyFont="1" applyBorder="1" applyAlignment="1" applyProtection="1">
      <alignment horizontal="right"/>
    </xf>
    <xf numFmtId="0" fontId="5" fillId="0" borderId="88" xfId="0" applyFont="1" applyBorder="1" applyProtection="1"/>
    <xf numFmtId="0" fontId="6" fillId="0" borderId="88" xfId="0" applyFont="1" applyBorder="1" applyProtection="1"/>
    <xf numFmtId="41" fontId="5" fillId="0" borderId="110" xfId="0" applyNumberFormat="1" applyFont="1" applyFill="1" applyBorder="1" applyAlignment="1" applyProtection="1">
      <alignment horizontal="center"/>
    </xf>
    <xf numFmtId="10" fontId="5" fillId="0" borderId="58" xfId="0" applyNumberFormat="1" applyFont="1" applyBorder="1" applyAlignment="1" applyProtection="1">
      <alignment horizontal="right"/>
    </xf>
    <xf numFmtId="41" fontId="5" fillId="0" borderId="36" xfId="0" applyNumberFormat="1" applyFont="1" applyBorder="1" applyAlignment="1" applyProtection="1">
      <alignment horizontal="center"/>
    </xf>
    <xf numFmtId="41" fontId="5" fillId="0" borderId="34" xfId="0" applyNumberFormat="1" applyFont="1" applyBorder="1" applyAlignment="1" applyProtection="1">
      <alignment horizontal="center"/>
    </xf>
    <xf numFmtId="0" fontId="6" fillId="7" borderId="71" xfId="0" applyFont="1" applyFill="1" applyBorder="1" applyProtection="1">
      <protection locked="0"/>
    </xf>
    <xf numFmtId="0" fontId="0" fillId="7" borderId="71" xfId="0" applyFill="1" applyBorder="1" applyProtection="1">
      <protection locked="0"/>
    </xf>
    <xf numFmtId="0" fontId="6" fillId="7" borderId="74" xfId="0" applyFont="1" applyFill="1" applyBorder="1" applyProtection="1">
      <protection locked="0"/>
    </xf>
    <xf numFmtId="0" fontId="0" fillId="7" borderId="31" xfId="0" applyFill="1" applyBorder="1" applyProtection="1"/>
    <xf numFmtId="0" fontId="0" fillId="0" borderId="32" xfId="0" applyBorder="1" applyProtection="1"/>
    <xf numFmtId="0" fontId="6" fillId="0" borderId="35" xfId="0" applyFont="1" applyBorder="1" applyProtection="1"/>
    <xf numFmtId="0" fontId="6" fillId="0" borderId="0" xfId="0" applyFont="1" applyBorder="1" applyProtection="1"/>
    <xf numFmtId="0" fontId="15" fillId="0" borderId="0" xfId="0" applyFont="1" applyBorder="1" applyAlignment="1" applyProtection="1">
      <alignment horizontal="left"/>
    </xf>
    <xf numFmtId="0" fontId="14" fillId="0" borderId="0" xfId="0" applyFont="1" applyBorder="1" applyProtection="1"/>
    <xf numFmtId="0" fontId="5" fillId="0" borderId="0" xfId="0" applyFont="1" applyBorder="1" applyProtection="1"/>
    <xf numFmtId="0" fontId="0" fillId="0" borderId="0" xfId="0" applyBorder="1" applyProtection="1"/>
    <xf numFmtId="0" fontId="5" fillId="4" borderId="40" xfId="0" applyFont="1" applyFill="1" applyBorder="1" applyProtection="1"/>
    <xf numFmtId="3" fontId="5" fillId="10" borderId="121" xfId="0" applyNumberFormat="1" applyFont="1" applyFill="1" applyBorder="1" applyAlignment="1" applyProtection="1">
      <alignment horizontal="center"/>
    </xf>
    <xf numFmtId="3" fontId="5" fillId="10" borderId="4" xfId="0" applyNumberFormat="1" applyFont="1" applyFill="1" applyBorder="1" applyAlignment="1" applyProtection="1">
      <alignment horizontal="center"/>
    </xf>
    <xf numFmtId="0" fontId="5" fillId="4" borderId="110" xfId="0" applyFont="1" applyFill="1" applyBorder="1" applyAlignment="1" applyProtection="1">
      <alignment horizontal="center"/>
    </xf>
    <xf numFmtId="0" fontId="5" fillId="0" borderId="56" xfId="0" applyFont="1" applyBorder="1" applyProtection="1"/>
    <xf numFmtId="0" fontId="5" fillId="5" borderId="13" xfId="0" applyFont="1" applyFill="1" applyBorder="1" applyAlignment="1" applyProtection="1">
      <alignment horizontal="center"/>
    </xf>
    <xf numFmtId="0" fontId="5" fillId="4" borderId="13" xfId="0" applyFont="1" applyFill="1" applyBorder="1" applyAlignment="1" applyProtection="1">
      <alignment horizontal="center"/>
    </xf>
    <xf numFmtId="0" fontId="5" fillId="4" borderId="120" xfId="0" applyFont="1" applyFill="1" applyBorder="1" applyAlignment="1" applyProtection="1">
      <alignment horizontal="center"/>
    </xf>
    <xf numFmtId="0" fontId="5" fillId="4" borderId="14" xfId="0" applyFont="1" applyFill="1" applyBorder="1" applyAlignment="1" applyProtection="1">
      <alignment horizontal="center"/>
    </xf>
    <xf numFmtId="3" fontId="5" fillId="5" borderId="77" xfId="0" applyNumberFormat="1" applyFont="1" applyFill="1" applyBorder="1" applyAlignment="1" applyProtection="1">
      <alignment horizontal="center"/>
    </xf>
    <xf numFmtId="3" fontId="5" fillId="4" borderId="78" xfId="0" applyNumberFormat="1" applyFont="1" applyFill="1" applyBorder="1" applyAlignment="1" applyProtection="1">
      <alignment horizontal="center"/>
    </xf>
    <xf numFmtId="3" fontId="5" fillId="0" borderId="27" xfId="0" applyNumberFormat="1" applyFont="1" applyFill="1" applyBorder="1" applyAlignment="1" applyProtection="1">
      <alignment horizontal="center"/>
    </xf>
    <xf numFmtId="3" fontId="5" fillId="0" borderId="17" xfId="0" applyNumberFormat="1" applyFont="1" applyFill="1" applyBorder="1" applyAlignment="1" applyProtection="1">
      <alignment horizontal="center" wrapText="1"/>
    </xf>
    <xf numFmtId="0" fontId="6" fillId="4" borderId="34" xfId="0" applyFont="1" applyFill="1" applyBorder="1" applyAlignment="1" applyProtection="1">
      <alignment horizontal="center"/>
    </xf>
    <xf numFmtId="0" fontId="5" fillId="4" borderId="57" xfId="0" applyFont="1" applyFill="1" applyBorder="1" applyAlignment="1" applyProtection="1">
      <alignment horizontal="center" wrapText="1"/>
    </xf>
    <xf numFmtId="0" fontId="6" fillId="4" borderId="41" xfId="0" applyFont="1" applyFill="1" applyBorder="1" applyProtection="1"/>
    <xf numFmtId="0" fontId="5" fillId="5" borderId="22" xfId="0" applyFont="1" applyFill="1" applyBorder="1" applyAlignment="1" applyProtection="1">
      <alignment horizontal="center"/>
    </xf>
    <xf numFmtId="0" fontId="5" fillId="4" borderId="22" xfId="0" applyFont="1" applyFill="1" applyBorder="1" applyAlignment="1" applyProtection="1">
      <alignment horizontal="center"/>
    </xf>
    <xf numFmtId="0" fontId="5" fillId="4" borderId="18" xfId="0" applyFont="1" applyFill="1" applyBorder="1" applyAlignment="1" applyProtection="1">
      <alignment horizontal="center"/>
    </xf>
    <xf numFmtId="1" fontId="6" fillId="5" borderId="22" xfId="0" applyNumberFormat="1" applyFont="1" applyFill="1" applyBorder="1" applyAlignment="1" applyProtection="1">
      <alignment horizontal="center"/>
    </xf>
    <xf numFmtId="1" fontId="6" fillId="4" borderId="95" xfId="0" applyNumberFormat="1" applyFont="1" applyFill="1" applyBorder="1" applyAlignment="1" applyProtection="1">
      <alignment horizontal="center"/>
    </xf>
    <xf numFmtId="1" fontId="6" fillId="5" borderId="92" xfId="0" applyNumberFormat="1" applyFont="1" applyFill="1" applyBorder="1" applyAlignment="1" applyProtection="1">
      <alignment horizontal="center"/>
    </xf>
    <xf numFmtId="1" fontId="6" fillId="4" borderId="93" xfId="0" applyNumberFormat="1" applyFont="1" applyFill="1" applyBorder="1" applyAlignment="1" applyProtection="1">
      <alignment horizontal="center"/>
    </xf>
    <xf numFmtId="1" fontId="6" fillId="4" borderId="28" xfId="0" applyNumberFormat="1" applyFont="1" applyFill="1" applyBorder="1" applyAlignment="1" applyProtection="1">
      <alignment horizontal="center"/>
    </xf>
    <xf numFmtId="3" fontId="5" fillId="4" borderId="8" xfId="0" applyNumberFormat="1" applyFont="1" applyFill="1" applyBorder="1" applyAlignment="1" applyProtection="1">
      <alignment horizontal="center"/>
    </xf>
    <xf numFmtId="0" fontId="6" fillId="4" borderId="42" xfId="0" applyFont="1" applyFill="1" applyBorder="1" applyAlignment="1" applyProtection="1">
      <alignment horizontal="center"/>
    </xf>
    <xf numFmtId="0" fontId="6" fillId="4" borderId="59" xfId="0" applyFont="1" applyFill="1" applyBorder="1" applyAlignment="1" applyProtection="1">
      <alignment horizontal="center"/>
    </xf>
    <xf numFmtId="0" fontId="5" fillId="0" borderId="43" xfId="0" applyFont="1" applyBorder="1" applyProtection="1"/>
    <xf numFmtId="0" fontId="5" fillId="0" borderId="23" xfId="0" applyFont="1" applyBorder="1" applyProtection="1"/>
    <xf numFmtId="0" fontId="5" fillId="0" borderId="10" xfId="0" applyFont="1" applyBorder="1" applyProtection="1"/>
    <xf numFmtId="2" fontId="6" fillId="0" borderId="2" xfId="0" applyNumberFormat="1" applyFont="1" applyBorder="1" applyAlignment="1" applyProtection="1">
      <alignment horizontal="center"/>
    </xf>
    <xf numFmtId="2" fontId="6" fillId="0" borderId="16" xfId="0" applyNumberFormat="1" applyFont="1" applyBorder="1" applyAlignment="1" applyProtection="1">
      <alignment horizontal="center"/>
    </xf>
    <xf numFmtId="2" fontId="6" fillId="0" borderId="94" xfId="0" applyNumberFormat="1" applyFont="1" applyBorder="1" applyAlignment="1" applyProtection="1">
      <alignment horizontal="center"/>
    </xf>
    <xf numFmtId="2" fontId="6" fillId="0" borderId="44" xfId="0" applyNumberFormat="1" applyFont="1" applyBorder="1" applyAlignment="1" applyProtection="1">
      <alignment horizontal="center"/>
    </xf>
    <xf numFmtId="2" fontId="6" fillId="0" borderId="37" xfId="0" applyNumberFormat="1" applyFont="1" applyBorder="1" applyAlignment="1" applyProtection="1">
      <alignment horizontal="center"/>
    </xf>
    <xf numFmtId="1" fontId="6" fillId="0" borderId="19" xfId="0" applyNumberFormat="1" applyFont="1" applyBorder="1" applyAlignment="1" applyProtection="1">
      <alignment horizontal="center"/>
    </xf>
    <xf numFmtId="0" fontId="6" fillId="0" borderId="60" xfId="0" applyFont="1" applyBorder="1" applyProtection="1"/>
    <xf numFmtId="0" fontId="0" fillId="0" borderId="33" xfId="0" applyBorder="1" applyProtection="1"/>
    <xf numFmtId="0" fontId="6" fillId="0" borderId="23" xfId="0" applyFont="1" applyBorder="1" applyProtection="1"/>
    <xf numFmtId="0" fontId="6" fillId="0" borderId="10" xfId="0" applyFont="1" applyBorder="1" applyProtection="1"/>
    <xf numFmtId="2" fontId="6" fillId="0" borderId="72" xfId="0" applyNumberFormat="1" applyFont="1" applyBorder="1" applyAlignment="1" applyProtection="1">
      <alignment horizontal="center"/>
    </xf>
    <xf numFmtId="2" fontId="6" fillId="0" borderId="39" xfId="0" applyNumberFormat="1" applyFont="1" applyBorder="1" applyAlignment="1" applyProtection="1">
      <alignment horizontal="center"/>
    </xf>
    <xf numFmtId="0" fontId="6" fillId="0" borderId="44" xfId="0" applyFont="1" applyBorder="1" applyAlignment="1" applyProtection="1">
      <alignment horizontal="center"/>
    </xf>
    <xf numFmtId="0" fontId="6" fillId="0" borderId="60" xfId="0" applyFont="1" applyBorder="1" applyAlignment="1" applyProtection="1">
      <alignment horizontal="center"/>
    </xf>
    <xf numFmtId="0" fontId="6" fillId="0" borderId="43" xfId="0" applyFont="1" applyBorder="1" applyProtection="1"/>
    <xf numFmtId="3" fontId="6" fillId="0" borderId="23" xfId="0" quotePrefix="1" applyNumberFormat="1" applyFont="1" applyBorder="1" applyProtection="1"/>
    <xf numFmtId="3" fontId="6" fillId="0" borderId="23" xfId="0" applyNumberFormat="1" applyFont="1" applyBorder="1" applyProtection="1"/>
    <xf numFmtId="3" fontId="6" fillId="4" borderId="10" xfId="0" applyNumberFormat="1" applyFont="1" applyFill="1" applyBorder="1" applyProtection="1"/>
    <xf numFmtId="3" fontId="6" fillId="0" borderId="16" xfId="0" applyNumberFormat="1" applyFont="1" applyBorder="1" applyAlignment="1" applyProtection="1">
      <alignment horizontal="center"/>
    </xf>
    <xf numFmtId="3" fontId="6" fillId="4" borderId="72" xfId="0" applyNumberFormat="1" applyFont="1" applyFill="1" applyBorder="1" applyAlignment="1" applyProtection="1">
      <alignment horizontal="right"/>
    </xf>
    <xf numFmtId="3" fontId="6" fillId="4" borderId="44" xfId="0" applyNumberFormat="1" applyFont="1" applyFill="1" applyBorder="1" applyAlignment="1" applyProtection="1">
      <alignment horizontal="right"/>
    </xf>
    <xf numFmtId="3" fontId="6" fillId="4" borderId="39" xfId="0" applyNumberFormat="1" applyFont="1" applyFill="1" applyBorder="1" applyAlignment="1" applyProtection="1">
      <alignment horizontal="right"/>
    </xf>
    <xf numFmtId="10" fontId="6" fillId="4" borderId="16" xfId="0" applyNumberFormat="1" applyFont="1" applyFill="1" applyBorder="1" applyAlignment="1" applyProtection="1">
      <alignment horizontal="right"/>
    </xf>
    <xf numFmtId="10" fontId="6" fillId="4" borderId="72" xfId="0" applyNumberFormat="1" applyFont="1" applyFill="1" applyBorder="1" applyAlignment="1" applyProtection="1">
      <alignment horizontal="right"/>
    </xf>
    <xf numFmtId="10" fontId="6" fillId="4" borderId="44" xfId="0" applyNumberFormat="1" applyFont="1" applyFill="1" applyBorder="1" applyAlignment="1" applyProtection="1">
      <alignment horizontal="right"/>
    </xf>
    <xf numFmtId="0" fontId="6" fillId="4" borderId="43" xfId="0" quotePrefix="1" applyFont="1" applyFill="1" applyBorder="1" applyProtection="1"/>
    <xf numFmtId="0" fontId="6" fillId="4" borderId="43" xfId="0" applyFont="1" applyFill="1" applyBorder="1" applyProtection="1"/>
    <xf numFmtId="0" fontId="6" fillId="4" borderId="45" xfId="0" applyFont="1" applyFill="1" applyBorder="1" applyProtection="1"/>
    <xf numFmtId="3" fontId="6" fillId="0" borderId="24" xfId="0" applyNumberFormat="1" applyFont="1" applyBorder="1" applyProtection="1"/>
    <xf numFmtId="3" fontId="6" fillId="0" borderId="5" xfId="0" applyNumberFormat="1" applyFont="1" applyBorder="1" applyProtection="1"/>
    <xf numFmtId="0" fontId="6" fillId="4" borderId="48" xfId="0" applyFont="1" applyFill="1" applyBorder="1" applyAlignment="1" applyProtection="1">
      <alignment horizontal="center"/>
    </xf>
    <xf numFmtId="0" fontId="5" fillId="4" borderId="49" xfId="0" applyFont="1" applyFill="1" applyBorder="1" applyProtection="1"/>
    <xf numFmtId="10" fontId="9" fillId="4" borderId="38" xfId="0" applyNumberFormat="1" applyFont="1" applyFill="1" applyBorder="1" applyAlignment="1" applyProtection="1">
      <alignment horizontal="right"/>
    </xf>
    <xf numFmtId="0" fontId="5" fillId="4" borderId="50" xfId="0" applyFont="1" applyFill="1" applyBorder="1" applyAlignment="1" applyProtection="1">
      <alignment horizontal="center"/>
    </xf>
    <xf numFmtId="0" fontId="5" fillId="0" borderId="26" xfId="0" applyFont="1" applyBorder="1" applyProtection="1"/>
    <xf numFmtId="3" fontId="5" fillId="0" borderId="12" xfId="0" applyNumberFormat="1" applyFont="1" applyBorder="1" applyProtection="1"/>
    <xf numFmtId="3" fontId="5" fillId="0" borderId="4" xfId="0" applyNumberFormat="1" applyFont="1" applyBorder="1" applyProtection="1"/>
    <xf numFmtId="3" fontId="5" fillId="0" borderId="20" xfId="0" applyNumberFormat="1" applyFont="1" applyBorder="1" applyProtection="1"/>
    <xf numFmtId="3" fontId="5" fillId="0" borderId="75" xfId="0" applyNumberFormat="1" applyFont="1" applyBorder="1" applyProtection="1"/>
    <xf numFmtId="3" fontId="5" fillId="0" borderId="50" xfId="0" applyNumberFormat="1" applyFont="1" applyBorder="1" applyProtection="1"/>
    <xf numFmtId="0" fontId="0" fillId="0" borderId="7" xfId="0" applyBorder="1" applyAlignment="1" applyProtection="1">
      <alignment horizontal="right"/>
    </xf>
    <xf numFmtId="0" fontId="5" fillId="4" borderId="51" xfId="0" applyFont="1" applyFill="1" applyBorder="1" applyAlignment="1" applyProtection="1">
      <alignment horizontal="center"/>
    </xf>
    <xf numFmtId="0" fontId="5" fillId="4" borderId="43" xfId="0" applyFont="1" applyFill="1" applyBorder="1" applyProtection="1"/>
    <xf numFmtId="3" fontId="6" fillId="0" borderId="2" xfId="0" applyNumberFormat="1" applyFont="1" applyBorder="1" applyProtection="1"/>
    <xf numFmtId="3" fontId="6" fillId="0" borderId="16" xfId="0" applyNumberFormat="1" applyFont="1" applyBorder="1" applyProtection="1"/>
    <xf numFmtId="3" fontId="6" fillId="0" borderId="72" xfId="0" applyNumberFormat="1" applyFont="1" applyBorder="1" applyProtection="1"/>
    <xf numFmtId="3" fontId="6" fillId="0" borderId="44" xfId="0" applyNumberFormat="1" applyFont="1" applyBorder="1" applyProtection="1"/>
    <xf numFmtId="3" fontId="6" fillId="0" borderId="39" xfId="0" applyNumberFormat="1" applyFont="1" applyBorder="1" applyProtection="1"/>
    <xf numFmtId="2" fontId="6" fillId="0" borderId="16" xfId="0" applyNumberFormat="1" applyFont="1" applyBorder="1" applyAlignment="1" applyProtection="1">
      <alignment horizontal="right"/>
    </xf>
    <xf numFmtId="0" fontId="6" fillId="4" borderId="44" xfId="0" applyFont="1" applyFill="1" applyBorder="1" applyAlignment="1" applyProtection="1">
      <alignment horizontal="center"/>
    </xf>
    <xf numFmtId="0" fontId="6" fillId="4" borderId="40" xfId="0" applyFont="1" applyFill="1" applyBorder="1" applyProtection="1"/>
    <xf numFmtId="0" fontId="6" fillId="0" borderId="14" xfId="0" applyFont="1" applyBorder="1" applyProtection="1"/>
    <xf numFmtId="3" fontId="6" fillId="0" borderId="94" xfId="0" applyNumberFormat="1" applyFont="1" applyBorder="1" applyProtection="1"/>
    <xf numFmtId="3" fontId="6" fillId="0" borderId="37" xfId="0" applyNumberFormat="1" applyFont="1" applyBorder="1" applyProtection="1"/>
    <xf numFmtId="0" fontId="0" fillId="0" borderId="1" xfId="0" applyBorder="1" applyAlignment="1" applyProtection="1">
      <alignment horizontal="right"/>
    </xf>
    <xf numFmtId="3" fontId="6" fillId="0" borderId="11" xfId="0" applyNumberFormat="1" applyFont="1" applyBorder="1" applyProtection="1"/>
    <xf numFmtId="3" fontId="6" fillId="0" borderId="1" xfId="0" applyNumberFormat="1" applyFont="1" applyBorder="1" applyProtection="1"/>
    <xf numFmtId="3" fontId="6" fillId="0" borderId="39" xfId="0" applyNumberFormat="1" applyFont="1" applyBorder="1" applyAlignment="1" applyProtection="1">
      <alignment horizontal="right"/>
    </xf>
    <xf numFmtId="10" fontId="6" fillId="0" borderId="16" xfId="0" applyNumberFormat="1" applyFont="1" applyBorder="1" applyAlignment="1" applyProtection="1">
      <alignment horizontal="right"/>
    </xf>
    <xf numFmtId="3" fontId="0" fillId="0" borderId="72" xfId="0" applyNumberFormat="1" applyBorder="1" applyProtection="1"/>
    <xf numFmtId="3" fontId="0" fillId="0" borderId="44" xfId="0" applyNumberFormat="1" applyBorder="1" applyProtection="1"/>
    <xf numFmtId="3" fontId="0" fillId="0" borderId="39" xfId="0" applyNumberFormat="1" applyBorder="1" applyAlignment="1" applyProtection="1">
      <alignment horizontal="right"/>
    </xf>
    <xf numFmtId="10" fontId="0" fillId="0" borderId="16" xfId="0" applyNumberFormat="1" applyBorder="1" applyAlignment="1" applyProtection="1">
      <alignment horizontal="right"/>
    </xf>
    <xf numFmtId="3" fontId="0" fillId="0" borderId="11" xfId="0" applyNumberFormat="1" applyBorder="1" applyProtection="1"/>
    <xf numFmtId="3" fontId="0" fillId="0" borderId="1" xfId="0" applyNumberFormat="1" applyBorder="1" applyProtection="1"/>
    <xf numFmtId="3" fontId="5" fillId="4" borderId="26" xfId="0" applyNumberFormat="1" applyFont="1" applyFill="1" applyBorder="1" applyProtection="1"/>
    <xf numFmtId="3" fontId="5" fillId="4" borderId="75" xfId="0" applyNumberFormat="1" applyFont="1" applyFill="1" applyBorder="1" applyProtection="1"/>
    <xf numFmtId="3" fontId="5" fillId="4" borderId="84" xfId="0" applyNumberFormat="1" applyFont="1" applyFill="1" applyBorder="1" applyProtection="1"/>
    <xf numFmtId="3" fontId="5" fillId="4" borderId="20" xfId="0" applyNumberFormat="1" applyFont="1" applyFill="1" applyBorder="1" applyProtection="1"/>
    <xf numFmtId="10" fontId="6" fillId="4" borderId="29" xfId="0" applyNumberFormat="1" applyFont="1" applyFill="1" applyBorder="1" applyAlignment="1" applyProtection="1">
      <alignment horizontal="right"/>
    </xf>
    <xf numFmtId="0" fontId="6" fillId="4" borderId="51" xfId="0" applyFont="1" applyFill="1" applyBorder="1" applyAlignment="1" applyProtection="1">
      <alignment horizontal="center"/>
    </xf>
    <xf numFmtId="0" fontId="6" fillId="4" borderId="49" xfId="0" applyFont="1" applyFill="1" applyBorder="1" applyProtection="1"/>
    <xf numFmtId="0" fontId="6" fillId="0" borderId="26" xfId="0" applyFont="1" applyBorder="1" applyProtection="1"/>
    <xf numFmtId="0" fontId="6" fillId="0" borderId="12" xfId="0" applyFont="1" applyBorder="1" applyProtection="1"/>
    <xf numFmtId="3" fontId="6" fillId="0" borderId="4" xfId="0" applyNumberFormat="1" applyFont="1" applyBorder="1" applyProtection="1"/>
    <xf numFmtId="3" fontId="6" fillId="0" borderId="20" xfId="0" applyNumberFormat="1" applyFont="1" applyBorder="1" applyProtection="1"/>
    <xf numFmtId="3" fontId="6" fillId="0" borderId="75" xfId="0" applyNumberFormat="1" applyFont="1" applyBorder="1" applyProtection="1"/>
    <xf numFmtId="3" fontId="6" fillId="0" borderId="50" xfId="0" applyNumberFormat="1" applyFont="1" applyBorder="1" applyProtection="1"/>
    <xf numFmtId="0" fontId="0" fillId="0" borderId="20" xfId="0" applyBorder="1" applyAlignment="1" applyProtection="1">
      <alignment horizontal="right"/>
    </xf>
    <xf numFmtId="0" fontId="6" fillId="0" borderId="24" xfId="0" applyFont="1" applyBorder="1" applyProtection="1"/>
    <xf numFmtId="0" fontId="6" fillId="0" borderId="11" xfId="0" applyFont="1" applyBorder="1" applyProtection="1"/>
    <xf numFmtId="3" fontId="6" fillId="0" borderId="0" xfId="0" applyNumberFormat="1" applyFont="1" applyProtection="1"/>
    <xf numFmtId="3" fontId="6" fillId="0" borderId="33" xfId="0" applyNumberFormat="1" applyFont="1" applyBorder="1" applyProtection="1"/>
    <xf numFmtId="3" fontId="6" fillId="0" borderId="34" xfId="0" applyNumberFormat="1" applyFont="1" applyBorder="1" applyProtection="1"/>
    <xf numFmtId="0" fontId="0" fillId="0" borderId="0" xfId="0" applyAlignment="1" applyProtection="1">
      <alignment horizontal="right"/>
    </xf>
    <xf numFmtId="0" fontId="6" fillId="4" borderId="46" xfId="0" applyFont="1" applyFill="1" applyBorder="1" applyAlignment="1" applyProtection="1">
      <alignment horizontal="center"/>
    </xf>
    <xf numFmtId="3" fontId="6" fillId="0" borderId="71" xfId="0" applyNumberFormat="1" applyFont="1" applyBorder="1" applyProtection="1"/>
    <xf numFmtId="3" fontId="6" fillId="0" borderId="1" xfId="0" applyNumberFormat="1" applyFont="1" applyBorder="1" applyAlignment="1" applyProtection="1">
      <alignment horizontal="right"/>
    </xf>
    <xf numFmtId="10" fontId="6" fillId="0" borderId="1" xfId="0" applyNumberFormat="1" applyFont="1" applyBorder="1" applyAlignment="1" applyProtection="1">
      <alignment horizontal="right"/>
    </xf>
    <xf numFmtId="3" fontId="6" fillId="0" borderId="46" xfId="0" applyNumberFormat="1" applyFont="1" applyBorder="1" applyProtection="1"/>
    <xf numFmtId="3" fontId="0" fillId="0" borderId="71" xfId="0" applyNumberFormat="1" applyBorder="1" applyProtection="1"/>
    <xf numFmtId="3" fontId="0" fillId="0" borderId="46" xfId="0" applyNumberFormat="1" applyBorder="1" applyProtection="1"/>
    <xf numFmtId="3" fontId="6" fillId="4" borderId="112" xfId="0" applyNumberFormat="1" applyFont="1" applyFill="1" applyBorder="1" applyProtection="1"/>
    <xf numFmtId="3" fontId="6" fillId="4" borderId="117" xfId="0" applyNumberFormat="1" applyFont="1" applyFill="1" applyBorder="1" applyProtection="1"/>
    <xf numFmtId="3" fontId="6" fillId="4" borderId="15" xfId="0" applyNumberFormat="1" applyFont="1" applyFill="1" applyBorder="1" applyProtection="1"/>
    <xf numFmtId="3" fontId="6" fillId="4" borderId="88" xfId="0" applyNumberFormat="1" applyFont="1" applyFill="1" applyBorder="1" applyProtection="1"/>
    <xf numFmtId="3" fontId="6" fillId="4" borderId="118" xfId="0" applyNumberFormat="1" applyFont="1" applyFill="1" applyBorder="1" applyProtection="1"/>
    <xf numFmtId="3" fontId="6" fillId="4" borderId="113" xfId="0" applyNumberFormat="1" applyFont="1" applyFill="1" applyBorder="1" applyProtection="1"/>
    <xf numFmtId="0" fontId="0" fillId="4" borderId="119" xfId="0" applyFill="1" applyBorder="1" applyAlignment="1" applyProtection="1">
      <alignment horizontal="right"/>
    </xf>
    <xf numFmtId="0" fontId="6" fillId="4" borderId="114" xfId="0" applyFont="1" applyFill="1" applyBorder="1" applyAlignment="1" applyProtection="1">
      <alignment horizontal="center"/>
    </xf>
    <xf numFmtId="0" fontId="5" fillId="4" borderId="110" xfId="0" applyFont="1" applyFill="1" applyBorder="1" applyProtection="1"/>
    <xf numFmtId="3" fontId="5" fillId="4" borderId="112" xfId="0" applyNumberFormat="1" applyFont="1" applyFill="1" applyBorder="1" applyProtection="1"/>
    <xf numFmtId="3" fontId="5" fillId="4" borderId="15" xfId="0" applyNumberFormat="1" applyFont="1" applyFill="1" applyBorder="1" applyProtection="1"/>
    <xf numFmtId="3" fontId="5" fillId="4" borderId="88" xfId="0" applyNumberFormat="1" applyFont="1" applyFill="1" applyBorder="1" applyProtection="1"/>
    <xf numFmtId="3" fontId="5" fillId="4" borderId="118" xfId="0" applyNumberFormat="1" applyFont="1" applyFill="1" applyBorder="1" applyProtection="1"/>
    <xf numFmtId="3" fontId="5" fillId="4" borderId="113" xfId="0" applyNumberFormat="1" applyFont="1" applyFill="1" applyBorder="1" applyProtection="1"/>
    <xf numFmtId="0" fontId="5" fillId="4" borderId="119" xfId="0" applyFont="1" applyFill="1" applyBorder="1" applyAlignment="1" applyProtection="1">
      <alignment horizontal="right"/>
    </xf>
    <xf numFmtId="0" fontId="5" fillId="4" borderId="114" xfId="0" applyFont="1" applyFill="1" applyBorder="1" applyProtection="1"/>
    <xf numFmtId="10" fontId="6" fillId="4" borderId="35" xfId="0" applyNumberFormat="1" applyFont="1" applyFill="1" applyBorder="1" applyAlignment="1" applyProtection="1">
      <alignment horizontal="right"/>
    </xf>
    <xf numFmtId="10" fontId="6" fillId="4" borderId="79" xfId="0" applyNumberFormat="1" applyFont="1" applyFill="1" applyBorder="1" applyAlignment="1" applyProtection="1">
      <alignment horizontal="right"/>
    </xf>
    <xf numFmtId="0" fontId="5" fillId="4" borderId="52" xfId="0" applyFont="1" applyFill="1" applyBorder="1" applyProtection="1"/>
    <xf numFmtId="10" fontId="6" fillId="4" borderId="96" xfId="0" applyNumberFormat="1" applyFont="1" applyFill="1" applyBorder="1" applyAlignment="1" applyProtection="1">
      <alignment horizontal="right"/>
    </xf>
    <xf numFmtId="0" fontId="5" fillId="4" borderId="0" xfId="0" applyFont="1" applyFill="1" applyProtection="1"/>
    <xf numFmtId="0" fontId="5" fillId="0" borderId="1" xfId="0" applyFont="1" applyFill="1" applyBorder="1" applyProtection="1"/>
    <xf numFmtId="41" fontId="5" fillId="0" borderId="38" xfId="0" applyNumberFormat="1" applyFont="1" applyBorder="1" applyProtection="1"/>
    <xf numFmtId="0" fontId="5" fillId="3" borderId="0" xfId="0" applyFont="1" applyFill="1" applyProtection="1"/>
    <xf numFmtId="0" fontId="5" fillId="0" borderId="112" xfId="0" applyFont="1" applyBorder="1" applyProtection="1"/>
    <xf numFmtId="0" fontId="6" fillId="0" borderId="113" xfId="0" applyFont="1" applyBorder="1" applyProtection="1"/>
    <xf numFmtId="0" fontId="0" fillId="0" borderId="113" xfId="0" applyBorder="1" applyProtection="1"/>
    <xf numFmtId="0" fontId="0" fillId="0" borderId="114" xfId="0" applyBorder="1" applyProtection="1"/>
    <xf numFmtId="10" fontId="6" fillId="0" borderId="0" xfId="0" applyNumberFormat="1" applyFont="1" applyBorder="1" applyProtection="1"/>
    <xf numFmtId="10" fontId="0" fillId="0" borderId="115" xfId="0" applyNumberFormat="1" applyBorder="1" applyProtection="1"/>
    <xf numFmtId="0" fontId="0" fillId="0" borderId="14" xfId="0" applyBorder="1" applyProtection="1"/>
    <xf numFmtId="0" fontId="9" fillId="0" borderId="14" xfId="0" applyFont="1" applyBorder="1" applyProtection="1"/>
    <xf numFmtId="10" fontId="5" fillId="0" borderId="0" xfId="0" applyNumberFormat="1" applyFont="1" applyBorder="1" applyProtection="1"/>
    <xf numFmtId="10" fontId="9" fillId="0" borderId="115" xfId="0" applyNumberFormat="1" applyFont="1" applyBorder="1" applyProtection="1"/>
    <xf numFmtId="0" fontId="9" fillId="0" borderId="9" xfId="0" applyFont="1" applyBorder="1" applyProtection="1"/>
    <xf numFmtId="10" fontId="5" fillId="0" borderId="7" xfId="0" applyNumberFormat="1" applyFont="1" applyBorder="1" applyProtection="1"/>
    <xf numFmtId="10" fontId="9" fillId="0" borderId="116" xfId="0" applyNumberFormat="1" applyFont="1" applyBorder="1" applyProtection="1"/>
    <xf numFmtId="0" fontId="2" fillId="7" borderId="31" xfId="0" applyFont="1" applyFill="1" applyBorder="1" applyAlignment="1" applyProtection="1">
      <alignment horizontal="left"/>
      <protection locked="0"/>
    </xf>
    <xf numFmtId="3" fontId="6" fillId="7" borderId="24" xfId="0" applyNumberFormat="1" applyFont="1" applyFill="1" applyBorder="1" applyProtection="1">
      <protection locked="0"/>
    </xf>
    <xf numFmtId="0" fontId="6" fillId="7" borderId="25" xfId="0" applyFont="1" applyFill="1" applyBorder="1" applyProtection="1">
      <protection locked="0"/>
    </xf>
    <xf numFmtId="0" fontId="6" fillId="7" borderId="44" xfId="0" applyFont="1" applyFill="1" applyBorder="1" applyAlignment="1" applyProtection="1">
      <alignment horizontal="center"/>
      <protection locked="0"/>
    </xf>
    <xf numFmtId="0" fontId="6" fillId="7" borderId="46" xfId="0" applyFont="1" applyFill="1" applyBorder="1" applyAlignment="1" applyProtection="1">
      <alignment horizontal="center"/>
      <protection locked="0"/>
    </xf>
    <xf numFmtId="0" fontId="6" fillId="7" borderId="48" xfId="0" applyFont="1" applyFill="1" applyBorder="1" applyAlignment="1" applyProtection="1">
      <alignment horizontal="center"/>
      <protection locked="0"/>
    </xf>
    <xf numFmtId="0" fontId="5" fillId="7" borderId="1" xfId="0" applyFont="1" applyFill="1" applyBorder="1" applyProtection="1">
      <protection locked="0"/>
    </xf>
    <xf numFmtId="3" fontId="6" fillId="7" borderId="6" xfId="0" applyNumberFormat="1" applyFont="1" applyFill="1" applyBorder="1" applyProtection="1">
      <protection locked="0"/>
    </xf>
    <xf numFmtId="3" fontId="6" fillId="7" borderId="16" xfId="0" applyNumberFormat="1" applyFont="1" applyFill="1" applyBorder="1" applyAlignment="1" applyProtection="1">
      <alignment horizontal="right"/>
      <protection locked="0"/>
    </xf>
    <xf numFmtId="3" fontId="6" fillId="0" borderId="16" xfId="0" applyNumberFormat="1" applyFont="1" applyBorder="1" applyAlignment="1" applyProtection="1">
      <alignment horizontal="right"/>
    </xf>
    <xf numFmtId="3" fontId="6" fillId="7" borderId="5" xfId="0" applyNumberFormat="1" applyFont="1" applyFill="1" applyBorder="1" applyAlignment="1" applyProtection="1">
      <alignment horizontal="right"/>
      <protection locked="0"/>
    </xf>
    <xf numFmtId="164" fontId="5" fillId="4" borderId="26" xfId="1" applyNumberFormat="1" applyFont="1" applyFill="1" applyBorder="1" applyProtection="1"/>
    <xf numFmtId="164" fontId="5" fillId="4" borderId="75" xfId="1" applyNumberFormat="1" applyFont="1" applyFill="1" applyBorder="1" applyProtection="1"/>
    <xf numFmtId="164" fontId="5" fillId="4" borderId="84" xfId="1" applyNumberFormat="1" applyFont="1" applyFill="1" applyBorder="1" applyProtection="1"/>
    <xf numFmtId="164" fontId="5" fillId="4" borderId="20" xfId="1" applyNumberFormat="1" applyFont="1" applyFill="1" applyBorder="1" applyProtection="1"/>
    <xf numFmtId="0" fontId="6" fillId="7" borderId="45" xfId="0" applyFont="1" applyFill="1" applyBorder="1" applyProtection="1">
      <protection locked="0"/>
    </xf>
    <xf numFmtId="0" fontId="0" fillId="7" borderId="45" xfId="0" applyFill="1" applyBorder="1" applyProtection="1">
      <protection locked="0"/>
    </xf>
    <xf numFmtId="0" fontId="6" fillId="7" borderId="73" xfId="0" applyFont="1" applyFill="1" applyBorder="1" applyProtection="1">
      <protection locked="0"/>
    </xf>
    <xf numFmtId="0" fontId="6" fillId="7" borderId="47" xfId="0" applyFont="1" applyFill="1" applyBorder="1" applyProtection="1">
      <protection locked="0"/>
    </xf>
    <xf numFmtId="3" fontId="4" fillId="5" borderId="61" xfId="0" applyNumberFormat="1" applyFont="1" applyFill="1" applyBorder="1" applyAlignment="1" applyProtection="1">
      <alignment horizontal="center"/>
    </xf>
    <xf numFmtId="3" fontId="4" fillId="5" borderId="64" xfId="0" applyNumberFormat="1" applyFont="1" applyFill="1" applyBorder="1" applyAlignment="1" applyProtection="1">
      <alignment horizontal="center"/>
    </xf>
    <xf numFmtId="3" fontId="4" fillId="6" borderId="61" xfId="0" applyNumberFormat="1" applyFont="1" applyFill="1" applyBorder="1" applyAlignment="1" applyProtection="1">
      <alignment horizontal="center"/>
    </xf>
    <xf numFmtId="3" fontId="4" fillId="6" borderId="62" xfId="0" applyNumberFormat="1" applyFont="1" applyFill="1" applyBorder="1" applyAlignment="1" applyProtection="1">
      <alignment horizontal="center"/>
    </xf>
    <xf numFmtId="3" fontId="4" fillId="2" borderId="61" xfId="0" applyNumberFormat="1" applyFont="1" applyFill="1" applyBorder="1" applyAlignment="1" applyProtection="1">
      <alignment horizontal="center"/>
    </xf>
    <xf numFmtId="3" fontId="4" fillId="2" borderId="64" xfId="0" applyNumberFormat="1" applyFont="1" applyFill="1" applyBorder="1" applyAlignment="1" applyProtection="1">
      <alignment horizontal="center"/>
    </xf>
    <xf numFmtId="3" fontId="5" fillId="10" borderId="75" xfId="0" applyNumberFormat="1" applyFont="1" applyFill="1" applyBorder="1" applyAlignment="1" applyProtection="1">
      <alignment horizontal="center"/>
    </xf>
    <xf numFmtId="3" fontId="5" fillId="10" borderId="50" xfId="0" applyNumberFormat="1" applyFont="1" applyFill="1" applyBorder="1" applyAlignment="1" applyProtection="1">
      <alignment horizontal="center"/>
    </xf>
    <xf numFmtId="0" fontId="5" fillId="4" borderId="26" xfId="0" applyFont="1" applyFill="1" applyBorder="1" applyAlignment="1" applyProtection="1">
      <alignment horizontal="center"/>
    </xf>
    <xf numFmtId="0" fontId="5" fillId="4" borderId="121" xfId="0" applyFont="1" applyFill="1" applyBorder="1" applyAlignment="1" applyProtection="1">
      <alignment horizontal="center"/>
    </xf>
    <xf numFmtId="0" fontId="5" fillId="4" borderId="110" xfId="0" applyFont="1" applyFill="1" applyBorder="1" applyAlignment="1" applyProtection="1">
      <alignment horizontal="center"/>
    </xf>
    <xf numFmtId="3" fontId="5" fillId="10" borderId="29" xfId="0" applyNumberFormat="1" applyFont="1" applyFill="1" applyBorder="1" applyAlignment="1" applyProtection="1">
      <alignment horizontal="center"/>
    </xf>
    <xf numFmtId="3" fontId="5" fillId="10" borderId="20" xfId="0" applyNumberFormat="1" applyFont="1" applyFill="1" applyBorder="1" applyAlignment="1" applyProtection="1">
      <alignment horizontal="center"/>
    </xf>
    <xf numFmtId="3" fontId="5" fillId="4" borderId="12" xfId="0" applyNumberFormat="1" applyFont="1" applyFill="1" applyBorder="1" applyAlignment="1" applyProtection="1">
      <alignment horizontal="center"/>
    </xf>
    <xf numFmtId="3" fontId="5" fillId="4" borderId="29" xfId="0" applyNumberFormat="1" applyFont="1" applyFill="1" applyBorder="1" applyAlignment="1" applyProtection="1">
      <alignment horizontal="center"/>
    </xf>
  </cellXfs>
  <cellStyles count="2">
    <cellStyle name="Komma" xfId="1" builtinId="3"/>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AF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60"/>
  <sheetViews>
    <sheetView showGridLines="0" tabSelected="1" topLeftCell="A22" zoomScaleNormal="100" workbookViewId="0">
      <selection activeCell="C40" sqref="C40"/>
    </sheetView>
  </sheetViews>
  <sheetFormatPr baseColWidth="10" defaultColWidth="9.140625" defaultRowHeight="12.75" x14ac:dyDescent="0.2"/>
  <cols>
    <col min="1" max="1" width="6.28515625" customWidth="1"/>
    <col min="2" max="2" width="48.5703125" customWidth="1"/>
    <col min="3" max="3" width="70.28515625" customWidth="1"/>
    <col min="4" max="256" width="11.42578125" customWidth="1"/>
  </cols>
  <sheetData>
    <row r="2" spans="1:3" ht="15.75" x14ac:dyDescent="0.25">
      <c r="B2" s="2" t="s">
        <v>0</v>
      </c>
    </row>
    <row r="4" spans="1:3" x14ac:dyDescent="0.2">
      <c r="A4">
        <v>1</v>
      </c>
      <c r="B4" t="s">
        <v>1</v>
      </c>
      <c r="C4" s="1"/>
    </row>
    <row r="6" spans="1:3" x14ac:dyDescent="0.2">
      <c r="A6">
        <v>2</v>
      </c>
      <c r="B6" t="s">
        <v>2</v>
      </c>
      <c r="C6" s="1" t="s">
        <v>3</v>
      </c>
    </row>
    <row r="8" spans="1:3" x14ac:dyDescent="0.2">
      <c r="A8">
        <v>3</v>
      </c>
      <c r="B8" t="s">
        <v>4</v>
      </c>
    </row>
    <row r="9" spans="1:3" x14ac:dyDescent="0.2">
      <c r="B9" t="s">
        <v>5</v>
      </c>
      <c r="C9" s="1" t="s">
        <v>6</v>
      </c>
    </row>
    <row r="10" spans="1:3" x14ac:dyDescent="0.2">
      <c r="B10" t="s">
        <v>7</v>
      </c>
      <c r="C10" s="1" t="s">
        <v>8</v>
      </c>
    </row>
    <row r="11" spans="1:3" x14ac:dyDescent="0.2">
      <c r="B11" t="s">
        <v>9</v>
      </c>
      <c r="C11" s="1" t="s">
        <v>10</v>
      </c>
    </row>
    <row r="12" spans="1:3" x14ac:dyDescent="0.2">
      <c r="B12" t="s">
        <v>11</v>
      </c>
      <c r="C12" s="1" t="s">
        <v>133</v>
      </c>
    </row>
    <row r="13" spans="1:3" x14ac:dyDescent="0.2">
      <c r="B13" t="s">
        <v>12</v>
      </c>
      <c r="C13" t="s">
        <v>13</v>
      </c>
    </row>
    <row r="14" spans="1:3" x14ac:dyDescent="0.2">
      <c r="B14" t="s">
        <v>14</v>
      </c>
      <c r="C14" s="1" t="s">
        <v>134</v>
      </c>
    </row>
    <row r="15" spans="1:3" x14ac:dyDescent="0.2">
      <c r="B15" t="s">
        <v>15</v>
      </c>
      <c r="C15" s="1" t="s">
        <v>16</v>
      </c>
    </row>
    <row r="17" spans="1:8" x14ac:dyDescent="0.2">
      <c r="A17">
        <v>4</v>
      </c>
      <c r="B17" s="1" t="s">
        <v>17</v>
      </c>
      <c r="C17" t="s">
        <v>18</v>
      </c>
    </row>
    <row r="18" spans="1:8" x14ac:dyDescent="0.2">
      <c r="B18" s="1" t="s">
        <v>19</v>
      </c>
      <c r="C18" s="1" t="s">
        <v>20</v>
      </c>
    </row>
    <row r="19" spans="1:8" x14ac:dyDescent="0.2">
      <c r="B19" s="1"/>
      <c r="C19" s="1"/>
    </row>
    <row r="20" spans="1:8" x14ac:dyDescent="0.2">
      <c r="A20">
        <v>5</v>
      </c>
      <c r="B20" s="1" t="s">
        <v>21</v>
      </c>
    </row>
    <row r="21" spans="1:8" x14ac:dyDescent="0.2">
      <c r="B21" s="1" t="s">
        <v>22</v>
      </c>
      <c r="C21" t="s">
        <v>23</v>
      </c>
      <c r="D21" s="1" t="s">
        <v>24</v>
      </c>
      <c r="H21" t="s">
        <v>25</v>
      </c>
    </row>
    <row r="23" spans="1:8" x14ac:dyDescent="0.2">
      <c r="A23">
        <v>6</v>
      </c>
      <c r="B23" t="s">
        <v>26</v>
      </c>
    </row>
    <row r="24" spans="1:8" x14ac:dyDescent="0.2">
      <c r="B24" t="s">
        <v>27</v>
      </c>
      <c r="C24" s="1" t="s">
        <v>28</v>
      </c>
    </row>
    <row r="25" spans="1:8" x14ac:dyDescent="0.2">
      <c r="B25" t="s">
        <v>29</v>
      </c>
      <c r="C25" s="1" t="s">
        <v>30</v>
      </c>
    </row>
    <row r="26" spans="1:8" s="4" customFormat="1" x14ac:dyDescent="0.2">
      <c r="C26" s="1" t="s">
        <v>131</v>
      </c>
    </row>
    <row r="27" spans="1:8" s="4" customFormat="1" x14ac:dyDescent="0.2">
      <c r="C27" s="1" t="s">
        <v>31</v>
      </c>
    </row>
    <row r="28" spans="1:8" s="4" customFormat="1" x14ac:dyDescent="0.2">
      <c r="C28" s="3"/>
    </row>
    <row r="29" spans="1:8" x14ac:dyDescent="0.2">
      <c r="B29" t="s">
        <v>32</v>
      </c>
      <c r="C29" s="1" t="s">
        <v>33</v>
      </c>
    </row>
    <row r="30" spans="1:8" x14ac:dyDescent="0.2">
      <c r="B30" t="s">
        <v>34</v>
      </c>
      <c r="C30" t="s">
        <v>35</v>
      </c>
    </row>
    <row r="31" spans="1:8" x14ac:dyDescent="0.2">
      <c r="B31" t="s">
        <v>36</v>
      </c>
      <c r="C31" t="s">
        <v>37</v>
      </c>
    </row>
    <row r="32" spans="1:8" x14ac:dyDescent="0.2">
      <c r="B32" t="s">
        <v>38</v>
      </c>
      <c r="C32" t="s">
        <v>39</v>
      </c>
    </row>
    <row r="34" spans="2:3" x14ac:dyDescent="0.2">
      <c r="B34" t="s">
        <v>40</v>
      </c>
    </row>
    <row r="35" spans="2:3" x14ac:dyDescent="0.2">
      <c r="B35" t="s">
        <v>41</v>
      </c>
    </row>
    <row r="36" spans="2:3" x14ac:dyDescent="0.2">
      <c r="B36" t="s">
        <v>42</v>
      </c>
      <c r="C36" t="s">
        <v>43</v>
      </c>
    </row>
    <row r="37" spans="2:3" x14ac:dyDescent="0.2">
      <c r="B37" t="s">
        <v>44</v>
      </c>
      <c r="C37" t="s">
        <v>45</v>
      </c>
    </row>
    <row r="39" spans="2:3" x14ac:dyDescent="0.2">
      <c r="B39" t="s">
        <v>46</v>
      </c>
      <c r="C39" t="s">
        <v>39</v>
      </c>
    </row>
    <row r="41" spans="2:3" x14ac:dyDescent="0.2">
      <c r="B41" t="s">
        <v>47</v>
      </c>
      <c r="C41" t="s">
        <v>48</v>
      </c>
    </row>
    <row r="42" spans="2:3" x14ac:dyDescent="0.2">
      <c r="B42" t="s">
        <v>49</v>
      </c>
    </row>
    <row r="43" spans="2:3" x14ac:dyDescent="0.2">
      <c r="B43" t="s">
        <v>50</v>
      </c>
    </row>
    <row r="44" spans="2:3" x14ac:dyDescent="0.2">
      <c r="C44" t="s">
        <v>51</v>
      </c>
    </row>
    <row r="45" spans="2:3" x14ac:dyDescent="0.2">
      <c r="C45" t="s">
        <v>52</v>
      </c>
    </row>
    <row r="46" spans="2:3" x14ac:dyDescent="0.2">
      <c r="C46" t="s">
        <v>53</v>
      </c>
    </row>
    <row r="48" spans="2:3" x14ac:dyDescent="0.2">
      <c r="B48" t="s">
        <v>54</v>
      </c>
      <c r="C48" t="s">
        <v>39</v>
      </c>
    </row>
    <row r="50" spans="1:3" x14ac:dyDescent="0.2">
      <c r="B50" t="s">
        <v>55</v>
      </c>
      <c r="C50" t="s">
        <v>39</v>
      </c>
    </row>
    <row r="52" spans="1:3" x14ac:dyDescent="0.2">
      <c r="B52" s="1" t="s">
        <v>135</v>
      </c>
      <c r="C52" t="s">
        <v>39</v>
      </c>
    </row>
    <row r="54" spans="1:3" x14ac:dyDescent="0.2">
      <c r="A54">
        <v>7</v>
      </c>
      <c r="B54" t="s">
        <v>56</v>
      </c>
      <c r="C54" t="s">
        <v>57</v>
      </c>
    </row>
    <row r="56" spans="1:3" x14ac:dyDescent="0.2">
      <c r="A56">
        <v>8</v>
      </c>
      <c r="B56" t="s">
        <v>58</v>
      </c>
      <c r="C56" s="1" t="s">
        <v>136</v>
      </c>
    </row>
    <row r="57" spans="1:3" x14ac:dyDescent="0.2">
      <c r="C57" t="s">
        <v>59</v>
      </c>
    </row>
    <row r="60" spans="1:3" x14ac:dyDescent="0.2">
      <c r="B60" t="s">
        <v>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7"/>
  <sheetViews>
    <sheetView showGridLines="0" topLeftCell="A40" zoomScale="85" zoomScaleNormal="85" workbookViewId="0">
      <selection activeCell="A69" sqref="A69"/>
    </sheetView>
  </sheetViews>
  <sheetFormatPr baseColWidth="10" defaultColWidth="9.140625" defaultRowHeight="12.75" outlineLevelRow="1" outlineLevelCol="1" x14ac:dyDescent="0.2"/>
  <cols>
    <col min="1" max="1" width="33.28515625" style="12" customWidth="1"/>
    <col min="2" max="2" width="18.28515625" style="12" customWidth="1" outlineLevel="1"/>
    <col min="3" max="3" width="22.7109375" style="12" customWidth="1" outlineLevel="1"/>
    <col min="4" max="4" width="21.85546875" style="12" customWidth="1" outlineLevel="1"/>
    <col min="5" max="5" width="21.7109375" style="12" customWidth="1" outlineLevel="1"/>
    <col min="6" max="9" width="18.28515625" style="12" customWidth="1"/>
    <col min="10" max="10" width="31.7109375" style="12" customWidth="1"/>
    <col min="11" max="256" width="11.42578125" style="12" customWidth="1"/>
    <col min="257" max="16384" width="9.140625" style="12"/>
  </cols>
  <sheetData>
    <row r="1" spans="1:10" ht="17.25" customHeight="1" x14ac:dyDescent="0.25">
      <c r="A1" s="5" t="s">
        <v>60</v>
      </c>
      <c r="B1" s="130"/>
      <c r="C1" s="6"/>
      <c r="D1" s="6"/>
      <c r="E1" s="7" t="s">
        <v>61</v>
      </c>
      <c r="F1" s="8"/>
      <c r="G1" s="8"/>
      <c r="H1" s="9" t="s">
        <v>62</v>
      </c>
      <c r="I1" s="10"/>
      <c r="J1" s="11"/>
    </row>
    <row r="2" spans="1:10" ht="17.25" customHeight="1" outlineLevel="1" x14ac:dyDescent="0.3">
      <c r="A2" s="13" t="s">
        <v>63</v>
      </c>
      <c r="B2" s="131"/>
      <c r="C2" s="14"/>
      <c r="D2" s="15"/>
      <c r="E2" s="15"/>
      <c r="F2" s="15"/>
      <c r="G2" s="15"/>
      <c r="H2" s="15"/>
      <c r="I2" s="15"/>
      <c r="J2" s="16"/>
    </row>
    <row r="3" spans="1:10" ht="17.25" customHeight="1" outlineLevel="1" x14ac:dyDescent="0.25">
      <c r="A3" s="13" t="s">
        <v>132</v>
      </c>
      <c r="B3" s="137"/>
      <c r="C3" s="17"/>
      <c r="D3" s="15"/>
      <c r="E3" s="15"/>
      <c r="F3" s="15"/>
      <c r="G3" s="15"/>
      <c r="H3" s="15"/>
      <c r="I3" s="15"/>
      <c r="J3" s="16"/>
    </row>
    <row r="4" spans="1:10" ht="15" outlineLevel="1" x14ac:dyDescent="0.2">
      <c r="A4" s="18" t="s">
        <v>11</v>
      </c>
      <c r="B4" s="133"/>
      <c r="I4" s="15"/>
      <c r="J4" s="16"/>
    </row>
    <row r="5" spans="1:10" ht="15" outlineLevel="1" x14ac:dyDescent="0.2">
      <c r="A5" s="18" t="s">
        <v>12</v>
      </c>
      <c r="B5" s="134"/>
      <c r="C5" s="19"/>
      <c r="D5" s="19"/>
      <c r="E5" s="20"/>
      <c r="F5" s="20"/>
      <c r="G5" s="20"/>
      <c r="H5" s="20"/>
      <c r="I5" s="15"/>
      <c r="J5" s="16"/>
    </row>
    <row r="6" spans="1:10" ht="15.75" outlineLevel="1" x14ac:dyDescent="0.25">
      <c r="A6" s="18" t="s">
        <v>65</v>
      </c>
      <c r="B6" s="135"/>
      <c r="C6" s="19"/>
      <c r="D6" s="20" t="s">
        <v>66</v>
      </c>
      <c r="E6" s="136"/>
      <c r="F6" s="20"/>
      <c r="G6" s="20"/>
      <c r="H6" s="20"/>
      <c r="I6" s="21"/>
      <c r="J6" s="16"/>
    </row>
    <row r="7" spans="1:10" ht="15" x14ac:dyDescent="0.25">
      <c r="A7" s="22"/>
      <c r="B7" s="23"/>
      <c r="C7" s="24"/>
      <c r="D7" s="25"/>
      <c r="E7" s="25"/>
      <c r="F7" s="25"/>
      <c r="G7" s="25"/>
      <c r="H7" s="25"/>
      <c r="J7" s="16"/>
    </row>
    <row r="8" spans="1:10" s="25" customFormat="1" ht="19.5" customHeight="1" x14ac:dyDescent="0.25">
      <c r="A8" s="26"/>
      <c r="B8" s="360" t="s">
        <v>67</v>
      </c>
      <c r="C8" s="361"/>
      <c r="D8" s="364" t="s">
        <v>68</v>
      </c>
      <c r="E8" s="365"/>
      <c r="F8" s="362" t="s">
        <v>69</v>
      </c>
      <c r="G8" s="363"/>
      <c r="H8" s="27" t="s">
        <v>70</v>
      </c>
      <c r="I8" s="28" t="s">
        <v>70</v>
      </c>
      <c r="J8" s="29" t="s">
        <v>71</v>
      </c>
    </row>
    <row r="9" spans="1:10" s="25" customFormat="1" ht="31.5" customHeight="1" x14ac:dyDescent="0.25">
      <c r="A9" s="30"/>
      <c r="B9" s="31">
        <v>2021</v>
      </c>
      <c r="C9" s="32" t="s">
        <v>72</v>
      </c>
      <c r="D9" s="33">
        <v>2021</v>
      </c>
      <c r="E9" s="34" t="s">
        <v>72</v>
      </c>
      <c r="F9" s="35" t="s">
        <v>73</v>
      </c>
      <c r="G9" s="36" t="s">
        <v>68</v>
      </c>
      <c r="H9" s="138" t="s">
        <v>137</v>
      </c>
      <c r="I9" s="37" t="s">
        <v>75</v>
      </c>
      <c r="J9" s="38" t="s">
        <v>130</v>
      </c>
    </row>
    <row r="10" spans="1:10" ht="20.25" customHeight="1" x14ac:dyDescent="0.25">
      <c r="A10" s="39"/>
      <c r="B10" s="40" t="s">
        <v>77</v>
      </c>
      <c r="C10" s="41" t="s">
        <v>78</v>
      </c>
      <c r="D10" s="42" t="s">
        <v>79</v>
      </c>
      <c r="E10" s="43" t="s">
        <v>80</v>
      </c>
      <c r="F10" s="44" t="s">
        <v>81</v>
      </c>
      <c r="G10" s="45" t="s">
        <v>82</v>
      </c>
      <c r="H10" s="46" t="s">
        <v>83</v>
      </c>
      <c r="I10" s="47" t="s">
        <v>84</v>
      </c>
      <c r="J10" s="48" t="s">
        <v>85</v>
      </c>
    </row>
    <row r="11" spans="1:10" x14ac:dyDescent="0.2">
      <c r="A11" s="49" t="s">
        <v>86</v>
      </c>
      <c r="B11" s="50"/>
      <c r="C11" s="51"/>
      <c r="D11" s="52"/>
      <c r="E11" s="53"/>
      <c r="F11" s="52"/>
      <c r="G11" s="54"/>
      <c r="H11" s="55"/>
      <c r="I11" s="56"/>
      <c r="J11" s="57"/>
    </row>
    <row r="12" spans="1:10" x14ac:dyDescent="0.2">
      <c r="A12" s="58" t="s">
        <v>27</v>
      </c>
      <c r="B12" s="121"/>
      <c r="C12" s="122"/>
      <c r="D12" s="123"/>
      <c r="E12" s="124"/>
      <c r="F12" s="59">
        <f>+B12+C12</f>
        <v>0</v>
      </c>
      <c r="G12" s="60">
        <f>+D12+E12</f>
        <v>0</v>
      </c>
      <c r="H12" s="61">
        <f t="shared" ref="H12:H17" si="0">+G12-F12</f>
        <v>0</v>
      </c>
      <c r="I12" s="62" t="str">
        <f>IF(F12+G12&gt;0,(IF(F12&gt;0,H12/F12,1)),"")</f>
        <v/>
      </c>
      <c r="J12" s="139"/>
    </row>
    <row r="13" spans="1:10" x14ac:dyDescent="0.2">
      <c r="A13" s="63"/>
      <c r="B13" s="64"/>
      <c r="C13" s="64"/>
      <c r="D13" s="65"/>
      <c r="E13" s="64"/>
      <c r="F13" s="59">
        <f t="shared" ref="F13:F17" si="1">+B13+C13</f>
        <v>0</v>
      </c>
      <c r="G13" s="60">
        <f t="shared" ref="G13:G17" si="2">+D13+E13</f>
        <v>0</v>
      </c>
      <c r="H13" s="61">
        <f t="shared" si="0"/>
        <v>0</v>
      </c>
      <c r="I13" s="62" t="str">
        <f t="shared" ref="I13:I17" si="3">IF(F13+G13&gt;0,(IF(F13&gt;0,H13/F13,1)),"")</f>
        <v/>
      </c>
      <c r="J13" s="66"/>
    </row>
    <row r="14" spans="1:10" x14ac:dyDescent="0.2">
      <c r="A14" s="63"/>
      <c r="B14" s="64"/>
      <c r="C14" s="64"/>
      <c r="D14" s="65"/>
      <c r="E14" s="64"/>
      <c r="F14" s="59">
        <f t="shared" si="1"/>
        <v>0</v>
      </c>
      <c r="G14" s="60">
        <f t="shared" si="2"/>
        <v>0</v>
      </c>
      <c r="H14" s="61">
        <f t="shared" si="0"/>
        <v>0</v>
      </c>
      <c r="I14" s="62" t="str">
        <f t="shared" si="3"/>
        <v/>
      </c>
      <c r="J14" s="66"/>
    </row>
    <row r="15" spans="1:10" x14ac:dyDescent="0.2">
      <c r="A15" s="67" t="s">
        <v>87</v>
      </c>
      <c r="B15" s="68"/>
      <c r="C15" s="64"/>
      <c r="D15" s="123"/>
      <c r="E15" s="64"/>
      <c r="F15" s="59">
        <f t="shared" si="1"/>
        <v>0</v>
      </c>
      <c r="G15" s="60">
        <f>+D15+E15</f>
        <v>0</v>
      </c>
      <c r="H15" s="61">
        <f t="shared" si="0"/>
        <v>0</v>
      </c>
      <c r="I15" s="62" t="str">
        <f t="shared" si="3"/>
        <v/>
      </c>
      <c r="J15" s="125"/>
    </row>
    <row r="16" spans="1:10" x14ac:dyDescent="0.2">
      <c r="A16" s="173" t="s">
        <v>44</v>
      </c>
      <c r="B16" s="121"/>
      <c r="C16" s="122"/>
      <c r="D16" s="123"/>
      <c r="E16" s="124"/>
      <c r="F16" s="59">
        <f t="shared" si="1"/>
        <v>0</v>
      </c>
      <c r="G16" s="60">
        <f t="shared" si="2"/>
        <v>0</v>
      </c>
      <c r="H16" s="61">
        <f t="shared" si="0"/>
        <v>0</v>
      </c>
      <c r="I16" s="62" t="str">
        <f t="shared" si="3"/>
        <v/>
      </c>
      <c r="J16" s="125"/>
    </row>
    <row r="17" spans="1:10" x14ac:dyDescent="0.2">
      <c r="A17" s="58"/>
      <c r="B17" s="69"/>
      <c r="C17" s="70"/>
      <c r="D17" s="69"/>
      <c r="E17" s="64"/>
      <c r="F17" s="59">
        <f t="shared" si="1"/>
        <v>0</v>
      </c>
      <c r="G17" s="60">
        <f t="shared" si="2"/>
        <v>0</v>
      </c>
      <c r="H17" s="61">
        <f t="shared" si="0"/>
        <v>0</v>
      </c>
      <c r="I17" s="62" t="str">
        <f t="shared" si="3"/>
        <v/>
      </c>
      <c r="J17" s="66"/>
    </row>
    <row r="18" spans="1:10" ht="13.5" thickBot="1" x14ac:dyDescent="0.25">
      <c r="A18" s="67"/>
      <c r="B18" s="156"/>
      <c r="C18" s="157"/>
      <c r="D18" s="156"/>
      <c r="E18" s="158"/>
      <c r="F18" s="141">
        <f>+B18+C18</f>
        <v>0</v>
      </c>
      <c r="G18" s="142">
        <f>+D18+E18</f>
        <v>0</v>
      </c>
      <c r="H18" s="143">
        <f>+G18-F18</f>
        <v>0</v>
      </c>
      <c r="I18" s="144" t="str">
        <f>IF(F18+G18&gt;0,(IF(F18&gt;0,H18/F18,1)),"")</f>
        <v/>
      </c>
      <c r="J18" s="159"/>
    </row>
    <row r="19" spans="1:10" s="25" customFormat="1" ht="13.5" thickBot="1" x14ac:dyDescent="0.25">
      <c r="A19" s="75" t="s">
        <v>88</v>
      </c>
      <c r="B19" s="151">
        <f t="shared" ref="B19:H19" si="4">SUM(B12:B18)</f>
        <v>0</v>
      </c>
      <c r="C19" s="152">
        <f t="shared" si="4"/>
        <v>0</v>
      </c>
      <c r="D19" s="153">
        <f t="shared" si="4"/>
        <v>0</v>
      </c>
      <c r="E19" s="152">
        <f t="shared" si="4"/>
        <v>0</v>
      </c>
      <c r="F19" s="153">
        <f t="shared" si="4"/>
        <v>0</v>
      </c>
      <c r="G19" s="154">
        <f t="shared" si="4"/>
        <v>0</v>
      </c>
      <c r="H19" s="155">
        <f t="shared" si="4"/>
        <v>0</v>
      </c>
      <c r="I19" s="164" t="str">
        <f t="shared" ref="I19" si="5">IF(F19+G19&gt;0,(IF(F19&gt;0,H19/F19,1)),"")</f>
        <v/>
      </c>
      <c r="J19" s="167"/>
    </row>
    <row r="20" spans="1:10" x14ac:dyDescent="0.2">
      <c r="A20" s="165"/>
      <c r="B20" s="160"/>
      <c r="C20" s="161"/>
      <c r="D20" s="160"/>
      <c r="E20" s="161"/>
      <c r="F20" s="160"/>
      <c r="G20" s="162"/>
      <c r="H20" s="163"/>
      <c r="I20" s="150"/>
      <c r="J20" s="66"/>
    </row>
    <row r="21" spans="1:10" x14ac:dyDescent="0.2">
      <c r="A21" s="117" t="s">
        <v>89</v>
      </c>
      <c r="B21" s="76"/>
      <c r="C21" s="77"/>
      <c r="D21" s="78"/>
      <c r="E21" s="77"/>
      <c r="F21" s="78"/>
      <c r="G21" s="79"/>
      <c r="H21" s="80"/>
      <c r="I21" s="81"/>
      <c r="J21" s="66"/>
    </row>
    <row r="22" spans="1:10" x14ac:dyDescent="0.2">
      <c r="A22" s="22"/>
      <c r="B22" s="65"/>
      <c r="C22" s="64"/>
      <c r="D22" s="65"/>
      <c r="E22" s="64"/>
      <c r="F22" s="71">
        <f t="shared" ref="F22:F27" si="6">+B22+C22</f>
        <v>0</v>
      </c>
      <c r="G22" s="72">
        <f t="shared" ref="G22:G27" si="7">+D22+E22</f>
        <v>0</v>
      </c>
      <c r="H22" s="73">
        <f t="shared" ref="H22:H27" si="8">+G22-F22</f>
        <v>0</v>
      </c>
      <c r="I22" s="74" t="str">
        <f t="shared" ref="I22:I28" si="9">IF(F22+G22&gt;0,(IF(F22&gt;0,H22/F22,1)),"")</f>
        <v/>
      </c>
      <c r="J22" s="66"/>
    </row>
    <row r="23" spans="1:10" x14ac:dyDescent="0.2">
      <c r="A23" s="171" t="s">
        <v>90</v>
      </c>
      <c r="B23" s="123"/>
      <c r="C23" s="123"/>
      <c r="D23" s="123"/>
      <c r="E23" s="123"/>
      <c r="F23" s="71">
        <f t="shared" si="6"/>
        <v>0</v>
      </c>
      <c r="G23" s="72">
        <f t="shared" si="7"/>
        <v>0</v>
      </c>
      <c r="H23" s="73">
        <f t="shared" si="8"/>
        <v>0</v>
      </c>
      <c r="I23" s="74" t="str">
        <f t="shared" si="9"/>
        <v/>
      </c>
      <c r="J23" s="125"/>
    </row>
    <row r="24" spans="1:10" x14ac:dyDescent="0.2">
      <c r="A24" s="171" t="s">
        <v>90</v>
      </c>
      <c r="B24" s="123"/>
      <c r="C24" s="123"/>
      <c r="D24" s="123"/>
      <c r="E24" s="123"/>
      <c r="F24" s="71">
        <f t="shared" si="6"/>
        <v>0</v>
      </c>
      <c r="G24" s="72">
        <f t="shared" si="7"/>
        <v>0</v>
      </c>
      <c r="H24" s="73">
        <f t="shared" si="8"/>
        <v>0</v>
      </c>
      <c r="I24" s="74" t="str">
        <f t="shared" si="9"/>
        <v/>
      </c>
      <c r="J24" s="125"/>
    </row>
    <row r="25" spans="1:10" x14ac:dyDescent="0.2">
      <c r="A25" s="171" t="s">
        <v>90</v>
      </c>
      <c r="B25" s="123"/>
      <c r="C25" s="123"/>
      <c r="D25" s="123"/>
      <c r="E25" s="123"/>
      <c r="F25" s="71">
        <f t="shared" si="6"/>
        <v>0</v>
      </c>
      <c r="G25" s="72">
        <f t="shared" si="7"/>
        <v>0</v>
      </c>
      <c r="H25" s="73">
        <f t="shared" si="8"/>
        <v>0</v>
      </c>
      <c r="I25" s="74" t="str">
        <f t="shared" si="9"/>
        <v/>
      </c>
      <c r="J25" s="125"/>
    </row>
    <row r="26" spans="1:10" x14ac:dyDescent="0.2">
      <c r="A26" s="358" t="s">
        <v>91</v>
      </c>
      <c r="B26" s="123"/>
      <c r="C26" s="123"/>
      <c r="D26" s="123"/>
      <c r="E26" s="123"/>
      <c r="F26" s="71">
        <f t="shared" si="6"/>
        <v>0</v>
      </c>
      <c r="G26" s="72">
        <f t="shared" si="7"/>
        <v>0</v>
      </c>
      <c r="H26" s="73">
        <f t="shared" si="8"/>
        <v>0</v>
      </c>
      <c r="I26" s="74" t="str">
        <f t="shared" si="9"/>
        <v/>
      </c>
      <c r="J26" s="125"/>
    </row>
    <row r="27" spans="1:10" ht="13.5" thickBot="1" x14ac:dyDescent="0.25">
      <c r="A27" s="358" t="s">
        <v>91</v>
      </c>
      <c r="B27" s="140"/>
      <c r="C27" s="140"/>
      <c r="D27" s="140"/>
      <c r="E27" s="140"/>
      <c r="F27" s="141">
        <f t="shared" si="6"/>
        <v>0</v>
      </c>
      <c r="G27" s="142">
        <f t="shared" si="7"/>
        <v>0</v>
      </c>
      <c r="H27" s="143">
        <f t="shared" si="8"/>
        <v>0</v>
      </c>
      <c r="I27" s="144" t="str">
        <f t="shared" si="9"/>
        <v/>
      </c>
      <c r="J27" s="145"/>
    </row>
    <row r="28" spans="1:10" s="25" customFormat="1" ht="13.5" thickBot="1" x14ac:dyDescent="0.25">
      <c r="A28" s="75" t="s">
        <v>92</v>
      </c>
      <c r="B28" s="151">
        <f t="shared" ref="B28:H28" si="10">SUM(B22:B27)</f>
        <v>0</v>
      </c>
      <c r="C28" s="152">
        <f t="shared" si="10"/>
        <v>0</v>
      </c>
      <c r="D28" s="153">
        <f t="shared" si="10"/>
        <v>0</v>
      </c>
      <c r="E28" s="152">
        <f t="shared" si="10"/>
        <v>0</v>
      </c>
      <c r="F28" s="153">
        <f t="shared" si="10"/>
        <v>0</v>
      </c>
      <c r="G28" s="154">
        <f t="shared" si="10"/>
        <v>0</v>
      </c>
      <c r="H28" s="155">
        <f t="shared" si="10"/>
        <v>0</v>
      </c>
      <c r="I28" s="164" t="str">
        <f t="shared" si="9"/>
        <v/>
      </c>
      <c r="J28" s="167"/>
    </row>
    <row r="29" spans="1:10" x14ac:dyDescent="0.2">
      <c r="A29" s="166"/>
      <c r="B29" s="146"/>
      <c r="C29" s="147"/>
      <c r="D29" s="146"/>
      <c r="E29" s="147"/>
      <c r="F29" s="146"/>
      <c r="G29" s="148"/>
      <c r="H29" s="149"/>
      <c r="I29" s="150"/>
      <c r="J29" s="66"/>
    </row>
    <row r="30" spans="1:10" x14ac:dyDescent="0.2">
      <c r="A30" s="117" t="s">
        <v>93</v>
      </c>
      <c r="B30" s="76"/>
      <c r="C30" s="77"/>
      <c r="D30" s="78"/>
      <c r="E30" s="77"/>
      <c r="F30" s="78"/>
      <c r="G30" s="79"/>
      <c r="H30" s="80"/>
      <c r="I30" s="81"/>
      <c r="J30" s="66"/>
    </row>
    <row r="31" spans="1:10" x14ac:dyDescent="0.2">
      <c r="A31" s="82"/>
      <c r="B31" s="78"/>
      <c r="C31" s="77"/>
      <c r="D31" s="78"/>
      <c r="E31" s="77"/>
      <c r="F31" s="78"/>
      <c r="G31" s="79"/>
      <c r="H31" s="80"/>
      <c r="I31" s="83"/>
      <c r="J31" s="66"/>
    </row>
    <row r="32" spans="1:10" ht="12" customHeight="1" x14ac:dyDescent="0.2">
      <c r="A32" s="171" t="s">
        <v>94</v>
      </c>
      <c r="B32" s="123"/>
      <c r="C32" s="123"/>
      <c r="D32" s="123"/>
      <c r="E32" s="123"/>
      <c r="F32" s="78">
        <f t="shared" ref="F32:F46" si="11">+B32+C32</f>
        <v>0</v>
      </c>
      <c r="G32" s="79">
        <f t="shared" ref="G32:G46" si="12">+D32+E32</f>
        <v>0</v>
      </c>
      <c r="H32" s="80">
        <f>+G32-F32</f>
        <v>0</v>
      </c>
      <c r="I32" s="62" t="str">
        <f t="shared" ref="I32:I46" si="13">IF(F32+G32&gt;0,(IF(F32&gt;0,H32/F32,1)),"")</f>
        <v/>
      </c>
      <c r="J32" s="125"/>
    </row>
    <row r="33" spans="1:10" x14ac:dyDescent="0.2">
      <c r="A33" s="171" t="s">
        <v>95</v>
      </c>
      <c r="B33" s="123"/>
      <c r="C33" s="123"/>
      <c r="D33" s="123"/>
      <c r="E33" s="123"/>
      <c r="F33" s="78">
        <f t="shared" si="11"/>
        <v>0</v>
      </c>
      <c r="G33" s="79">
        <f t="shared" si="12"/>
        <v>0</v>
      </c>
      <c r="H33" s="80">
        <f t="shared" ref="H33:H46" si="14">+G33-F33</f>
        <v>0</v>
      </c>
      <c r="I33" s="62" t="str">
        <f t="shared" si="13"/>
        <v/>
      </c>
      <c r="J33" s="125"/>
    </row>
    <row r="34" spans="1:10" x14ac:dyDescent="0.2">
      <c r="A34" s="171" t="s">
        <v>96</v>
      </c>
      <c r="B34" s="123"/>
      <c r="C34" s="123"/>
      <c r="D34" s="123"/>
      <c r="E34" s="123"/>
      <c r="F34" s="78">
        <f t="shared" si="11"/>
        <v>0</v>
      </c>
      <c r="G34" s="79">
        <f t="shared" si="12"/>
        <v>0</v>
      </c>
      <c r="H34" s="80">
        <f t="shared" si="14"/>
        <v>0</v>
      </c>
      <c r="I34" s="62" t="str">
        <f>IF(F34+G34&gt;0,(IF(F34&gt;0,H34/F34,1)),"")</f>
        <v/>
      </c>
      <c r="J34" s="125"/>
    </row>
    <row r="35" spans="1:10" x14ac:dyDescent="0.2">
      <c r="A35" s="171" t="s">
        <v>44</v>
      </c>
      <c r="B35" s="123"/>
      <c r="C35" s="123"/>
      <c r="D35" s="123"/>
      <c r="E35" s="123"/>
      <c r="F35" s="78">
        <f t="shared" si="11"/>
        <v>0</v>
      </c>
      <c r="G35" s="79">
        <f t="shared" si="12"/>
        <v>0</v>
      </c>
      <c r="H35" s="80">
        <f t="shared" si="14"/>
        <v>0</v>
      </c>
      <c r="I35" s="62" t="str">
        <f t="shared" si="13"/>
        <v/>
      </c>
      <c r="J35" s="125"/>
    </row>
    <row r="36" spans="1:10" x14ac:dyDescent="0.2">
      <c r="A36" s="171" t="s">
        <v>44</v>
      </c>
      <c r="B36" s="123"/>
      <c r="C36" s="123"/>
      <c r="D36" s="123"/>
      <c r="E36" s="123"/>
      <c r="F36" s="78">
        <f t="shared" si="11"/>
        <v>0</v>
      </c>
      <c r="G36" s="79">
        <f t="shared" si="12"/>
        <v>0</v>
      </c>
      <c r="H36" s="80">
        <f t="shared" si="14"/>
        <v>0</v>
      </c>
      <c r="I36" s="62" t="str">
        <f t="shared" si="13"/>
        <v/>
      </c>
      <c r="J36" s="125"/>
    </row>
    <row r="37" spans="1:10" x14ac:dyDescent="0.2">
      <c r="A37" s="171" t="s">
        <v>44</v>
      </c>
      <c r="B37" s="123"/>
      <c r="C37" s="123"/>
      <c r="D37" s="123"/>
      <c r="E37" s="123"/>
      <c r="F37" s="78">
        <f t="shared" si="11"/>
        <v>0</v>
      </c>
      <c r="G37" s="79">
        <f t="shared" si="12"/>
        <v>0</v>
      </c>
      <c r="H37" s="80">
        <f t="shared" si="14"/>
        <v>0</v>
      </c>
      <c r="I37" s="62" t="str">
        <f t="shared" si="13"/>
        <v/>
      </c>
      <c r="J37" s="125"/>
    </row>
    <row r="38" spans="1:10" x14ac:dyDescent="0.2">
      <c r="A38" s="171" t="s">
        <v>44</v>
      </c>
      <c r="B38" s="123"/>
      <c r="C38" s="123"/>
      <c r="D38" s="123"/>
      <c r="E38" s="123"/>
      <c r="F38" s="78">
        <f t="shared" ref="F38:F43" si="15">+B38+C38</f>
        <v>0</v>
      </c>
      <c r="G38" s="79">
        <f t="shared" ref="G38:G43" si="16">+D38+E38</f>
        <v>0</v>
      </c>
      <c r="H38" s="80">
        <f t="shared" ref="H38:H43" si="17">+G38-F38</f>
        <v>0</v>
      </c>
      <c r="I38" s="62" t="str">
        <f t="shared" ref="I38:I43" si="18">IF(F38+G38&gt;0,(IF(F38&gt;0,H38/F38,1)),"")</f>
        <v/>
      </c>
      <c r="J38" s="125"/>
    </row>
    <row r="39" spans="1:10" x14ac:dyDescent="0.2">
      <c r="A39" s="171" t="s">
        <v>44</v>
      </c>
      <c r="B39" s="123"/>
      <c r="C39" s="123"/>
      <c r="D39" s="123"/>
      <c r="E39" s="123"/>
      <c r="F39" s="78">
        <f t="shared" si="15"/>
        <v>0</v>
      </c>
      <c r="G39" s="79">
        <f t="shared" si="16"/>
        <v>0</v>
      </c>
      <c r="H39" s="80">
        <f t="shared" si="17"/>
        <v>0</v>
      </c>
      <c r="I39" s="62" t="str">
        <f t="shared" si="18"/>
        <v/>
      </c>
      <c r="J39" s="125"/>
    </row>
    <row r="40" spans="1:10" x14ac:dyDescent="0.2">
      <c r="A40" s="171" t="s">
        <v>44</v>
      </c>
      <c r="B40" s="123"/>
      <c r="C40" s="123"/>
      <c r="D40" s="123"/>
      <c r="E40" s="123"/>
      <c r="F40" s="78">
        <f t="shared" si="15"/>
        <v>0</v>
      </c>
      <c r="G40" s="79">
        <f t="shared" si="16"/>
        <v>0</v>
      </c>
      <c r="H40" s="80">
        <f t="shared" si="17"/>
        <v>0</v>
      </c>
      <c r="I40" s="62" t="str">
        <f t="shared" si="18"/>
        <v/>
      </c>
      <c r="J40" s="125"/>
    </row>
    <row r="41" spans="1:10" x14ac:dyDescent="0.2">
      <c r="A41" s="171" t="s">
        <v>44</v>
      </c>
      <c r="B41" s="123"/>
      <c r="C41" s="123"/>
      <c r="D41" s="123"/>
      <c r="E41" s="123"/>
      <c r="F41" s="78">
        <f t="shared" si="15"/>
        <v>0</v>
      </c>
      <c r="G41" s="79">
        <f t="shared" si="16"/>
        <v>0</v>
      </c>
      <c r="H41" s="80">
        <f t="shared" si="17"/>
        <v>0</v>
      </c>
      <c r="I41" s="62" t="str">
        <f t="shared" si="18"/>
        <v/>
      </c>
      <c r="J41" s="125"/>
    </row>
    <row r="42" spans="1:10" x14ac:dyDescent="0.2">
      <c r="A42" s="171" t="s">
        <v>44</v>
      </c>
      <c r="B42" s="123"/>
      <c r="C42" s="123"/>
      <c r="D42" s="123"/>
      <c r="E42" s="123"/>
      <c r="F42" s="78">
        <f t="shared" si="15"/>
        <v>0</v>
      </c>
      <c r="G42" s="79">
        <f t="shared" si="16"/>
        <v>0</v>
      </c>
      <c r="H42" s="80">
        <f t="shared" si="17"/>
        <v>0</v>
      </c>
      <c r="I42" s="62" t="str">
        <f t="shared" si="18"/>
        <v/>
      </c>
      <c r="J42" s="125"/>
    </row>
    <row r="43" spans="1:10" x14ac:dyDescent="0.2">
      <c r="A43" s="171" t="s">
        <v>44</v>
      </c>
      <c r="B43" s="123"/>
      <c r="C43" s="123"/>
      <c r="D43" s="123"/>
      <c r="E43" s="123"/>
      <c r="F43" s="78">
        <f t="shared" si="15"/>
        <v>0</v>
      </c>
      <c r="G43" s="79">
        <f t="shared" si="16"/>
        <v>0</v>
      </c>
      <c r="H43" s="80">
        <f t="shared" si="17"/>
        <v>0</v>
      </c>
      <c r="I43" s="62" t="str">
        <f t="shared" si="18"/>
        <v/>
      </c>
      <c r="J43" s="125"/>
    </row>
    <row r="44" spans="1:10" x14ac:dyDescent="0.2">
      <c r="A44" s="172" t="s">
        <v>44</v>
      </c>
      <c r="B44" s="123"/>
      <c r="C44" s="123"/>
      <c r="D44" s="123"/>
      <c r="E44" s="123"/>
      <c r="F44" s="78">
        <f t="shared" si="11"/>
        <v>0</v>
      </c>
      <c r="G44" s="79">
        <f t="shared" si="12"/>
        <v>0</v>
      </c>
      <c r="H44" s="80">
        <f t="shared" si="14"/>
        <v>0</v>
      </c>
      <c r="I44" s="62" t="str">
        <f t="shared" si="13"/>
        <v/>
      </c>
      <c r="J44" s="125"/>
    </row>
    <row r="45" spans="1:10" x14ac:dyDescent="0.2">
      <c r="A45" s="172" t="s">
        <v>44</v>
      </c>
      <c r="B45" s="123"/>
      <c r="C45" s="123"/>
      <c r="D45" s="123"/>
      <c r="E45" s="123"/>
      <c r="F45" s="78">
        <f t="shared" si="11"/>
        <v>0</v>
      </c>
      <c r="G45" s="79">
        <f t="shared" si="12"/>
        <v>0</v>
      </c>
      <c r="H45" s="80">
        <f t="shared" si="14"/>
        <v>0</v>
      </c>
      <c r="I45" s="62" t="str">
        <f t="shared" si="13"/>
        <v/>
      </c>
      <c r="J45" s="125"/>
    </row>
    <row r="46" spans="1:10" x14ac:dyDescent="0.2">
      <c r="A46" s="172" t="s">
        <v>44</v>
      </c>
      <c r="B46" s="123"/>
      <c r="C46" s="123"/>
      <c r="D46" s="123"/>
      <c r="E46" s="123"/>
      <c r="F46" s="78">
        <f t="shared" si="11"/>
        <v>0</v>
      </c>
      <c r="G46" s="79">
        <f t="shared" si="12"/>
        <v>0</v>
      </c>
      <c r="H46" s="80">
        <f t="shared" si="14"/>
        <v>0</v>
      </c>
      <c r="I46" s="62" t="str">
        <f t="shared" si="13"/>
        <v/>
      </c>
      <c r="J46" s="125"/>
    </row>
    <row r="47" spans="1:10" x14ac:dyDescent="0.2">
      <c r="A47" s="172" t="s">
        <v>44</v>
      </c>
      <c r="B47" s="123"/>
      <c r="C47" s="123"/>
      <c r="D47" s="123"/>
      <c r="E47" s="123"/>
      <c r="F47" s="65">
        <f>+B47+C47</f>
        <v>0</v>
      </c>
      <c r="G47" s="84">
        <f>+D47+E47</f>
        <v>0</v>
      </c>
      <c r="H47" s="85">
        <f>+G47-F47</f>
        <v>0</v>
      </c>
      <c r="I47" s="74" t="str">
        <f>IF(F47+G47&gt;0,(IF(F47&gt;0,H47/F47,1)),"")</f>
        <v/>
      </c>
      <c r="J47" s="125"/>
    </row>
    <row r="48" spans="1:10" x14ac:dyDescent="0.2">
      <c r="A48" s="172" t="s">
        <v>44</v>
      </c>
      <c r="B48" s="123"/>
      <c r="C48" s="123"/>
      <c r="D48" s="123"/>
      <c r="E48" s="123"/>
      <c r="F48" s="65">
        <f>+B48+C48</f>
        <v>0</v>
      </c>
      <c r="G48" s="84">
        <f>+D48+E48</f>
        <v>0</v>
      </c>
      <c r="H48" s="85">
        <f>+G48-F48</f>
        <v>0</v>
      </c>
      <c r="I48" s="74" t="str">
        <f>IF(F48+G48&gt;0,(IF(F48&gt;0,H48/F48,1)),"")</f>
        <v/>
      </c>
      <c r="J48" s="125"/>
    </row>
    <row r="49" spans="1:13" s="25" customFormat="1" x14ac:dyDescent="0.2">
      <c r="A49" s="75" t="s">
        <v>97</v>
      </c>
      <c r="B49" s="86">
        <f>SUM(B32:B48)</f>
        <v>0</v>
      </c>
      <c r="C49" s="87">
        <f t="shared" ref="C49:H49" si="19">SUM(C32:C48)</f>
        <v>0</v>
      </c>
      <c r="D49" s="86">
        <f t="shared" si="19"/>
        <v>0</v>
      </c>
      <c r="E49" s="87">
        <f t="shared" si="19"/>
        <v>0</v>
      </c>
      <c r="F49" s="86">
        <f t="shared" si="19"/>
        <v>0</v>
      </c>
      <c r="G49" s="88">
        <f t="shared" si="19"/>
        <v>0</v>
      </c>
      <c r="H49" s="89">
        <f t="shared" si="19"/>
        <v>0</v>
      </c>
      <c r="I49" s="168" t="str">
        <f>IF(F49+G49&gt;0,(IF(F49&gt;0,H49/F49,1)),"")</f>
        <v/>
      </c>
      <c r="J49" s="169"/>
    </row>
    <row r="50" spans="1:13" s="25" customFormat="1" x14ac:dyDescent="0.2">
      <c r="A50" s="96"/>
      <c r="B50" s="97"/>
      <c r="C50" s="98"/>
      <c r="D50" s="97"/>
      <c r="E50" s="100"/>
      <c r="F50" s="97"/>
      <c r="G50" s="101"/>
      <c r="H50" s="102"/>
      <c r="I50" s="103"/>
      <c r="J50" s="170"/>
    </row>
    <row r="51" spans="1:13" s="25" customFormat="1" x14ac:dyDescent="0.2">
      <c r="A51" s="75" t="s">
        <v>98</v>
      </c>
      <c r="B51" s="90">
        <f>+B28+B49</f>
        <v>0</v>
      </c>
      <c r="C51" s="91">
        <f t="shared" ref="C51:H51" si="20">+C28+C49</f>
        <v>0</v>
      </c>
      <c r="D51" s="90">
        <f t="shared" si="20"/>
        <v>0</v>
      </c>
      <c r="E51" s="91">
        <f t="shared" si="20"/>
        <v>0</v>
      </c>
      <c r="F51" s="90">
        <f t="shared" si="20"/>
        <v>0</v>
      </c>
      <c r="G51" s="92">
        <f t="shared" si="20"/>
        <v>0</v>
      </c>
      <c r="H51" s="93">
        <f t="shared" si="20"/>
        <v>0</v>
      </c>
      <c r="I51" s="94" t="str">
        <f>IF(F51+G51&gt;0,(IF(F51&gt;0,H51/F51,1)),"")</f>
        <v/>
      </c>
      <c r="J51" s="95"/>
    </row>
    <row r="52" spans="1:13" s="25" customFormat="1" x14ac:dyDescent="0.2">
      <c r="A52" s="96"/>
      <c r="B52" s="97"/>
      <c r="C52" s="98"/>
      <c r="D52" s="99"/>
      <c r="E52" s="100"/>
      <c r="F52" s="97"/>
      <c r="G52" s="101"/>
      <c r="H52" s="102"/>
      <c r="I52" s="103"/>
      <c r="J52" s="104"/>
    </row>
    <row r="53" spans="1:13" s="25" customFormat="1" x14ac:dyDescent="0.2">
      <c r="A53" s="105" t="s">
        <v>99</v>
      </c>
      <c r="B53" s="106">
        <f>+B19-B51</f>
        <v>0</v>
      </c>
      <c r="C53" s="107">
        <f t="shared" ref="C53:H53" si="21">+C19-C51</f>
        <v>0</v>
      </c>
      <c r="D53" s="106">
        <f t="shared" si="21"/>
        <v>0</v>
      </c>
      <c r="E53" s="107">
        <f t="shared" si="21"/>
        <v>0</v>
      </c>
      <c r="F53" s="106">
        <f t="shared" si="21"/>
        <v>0</v>
      </c>
      <c r="G53" s="108">
        <f t="shared" si="21"/>
        <v>0</v>
      </c>
      <c r="H53" s="109">
        <f t="shared" si="21"/>
        <v>0</v>
      </c>
      <c r="I53" s="94" t="str">
        <f>IF(F53+G53&gt;0,(IF(F53&gt;0,H53/F53,1)),"")</f>
        <v/>
      </c>
      <c r="J53" s="110"/>
    </row>
    <row r="54" spans="1:13" s="25" customFormat="1" x14ac:dyDescent="0.2">
      <c r="A54" s="111"/>
      <c r="B54" s="111"/>
      <c r="C54" s="111"/>
      <c r="D54" s="112"/>
      <c r="E54" s="112"/>
      <c r="F54" s="112"/>
      <c r="G54" s="112"/>
      <c r="H54" s="112"/>
    </row>
    <row r="55" spans="1:13" s="25" customFormat="1" x14ac:dyDescent="0.2">
      <c r="A55" s="113" t="s">
        <v>100</v>
      </c>
      <c r="C55" s="111"/>
      <c r="E55" s="112"/>
      <c r="G55" s="126"/>
      <c r="M55" s="114"/>
    </row>
    <row r="56" spans="1:13" s="25" customFormat="1" x14ac:dyDescent="0.2">
      <c r="A56" s="113" t="s">
        <v>101</v>
      </c>
      <c r="C56" s="111"/>
      <c r="E56" s="112"/>
      <c r="G56" s="126"/>
      <c r="M56" s="114"/>
    </row>
    <row r="57" spans="1:13" s="25" customFormat="1" x14ac:dyDescent="0.2">
      <c r="A57" s="113" t="s">
        <v>102</v>
      </c>
      <c r="C57" s="111"/>
      <c r="E57" s="112"/>
      <c r="G57" s="126"/>
      <c r="M57" s="114"/>
    </row>
    <row r="58" spans="1:13" s="25" customFormat="1" x14ac:dyDescent="0.2">
      <c r="A58" s="115" t="s">
        <v>103</v>
      </c>
      <c r="C58" s="111"/>
      <c r="E58" s="112"/>
      <c r="G58" s="126"/>
      <c r="M58" s="114"/>
    </row>
    <row r="59" spans="1:13" s="25" customFormat="1" ht="15.75" customHeight="1" x14ac:dyDescent="0.2">
      <c r="A59" s="116" t="s">
        <v>104</v>
      </c>
      <c r="C59" s="111"/>
      <c r="E59" s="112"/>
      <c r="G59" s="117">
        <f>+G55+G56+G57+G58</f>
        <v>0</v>
      </c>
      <c r="M59" s="114"/>
    </row>
    <row r="60" spans="1:13" s="25" customFormat="1" x14ac:dyDescent="0.2">
      <c r="A60" s="118"/>
      <c r="C60" s="111"/>
      <c r="E60" s="112"/>
      <c r="M60" s="114"/>
    </row>
    <row r="61" spans="1:13" s="25" customFormat="1" x14ac:dyDescent="0.2">
      <c r="A61" s="118" t="s">
        <v>105</v>
      </c>
      <c r="C61" s="111"/>
      <c r="D61" s="112"/>
      <c r="E61" s="112"/>
      <c r="F61" s="112"/>
      <c r="G61" s="119">
        <f>+G53-G59</f>
        <v>0</v>
      </c>
      <c r="H61" s="25" t="s">
        <v>106</v>
      </c>
      <c r="J61" s="127"/>
      <c r="M61" s="114"/>
    </row>
    <row r="62" spans="1:13" s="25" customFormat="1" x14ac:dyDescent="0.2">
      <c r="A62" s="111"/>
      <c r="B62" s="111"/>
      <c r="C62" s="111"/>
      <c r="D62" s="112"/>
      <c r="E62" s="112"/>
      <c r="F62" s="112"/>
      <c r="G62" s="112"/>
      <c r="H62" s="112"/>
    </row>
    <row r="63" spans="1:13" s="25" customFormat="1" x14ac:dyDescent="0.2">
      <c r="A63" s="111" t="s">
        <v>107</v>
      </c>
      <c r="B63" s="111"/>
      <c r="C63" s="111"/>
      <c r="D63" s="112"/>
      <c r="E63" s="112"/>
      <c r="F63" s="112"/>
      <c r="G63" s="112"/>
      <c r="H63" s="112"/>
    </row>
    <row r="64" spans="1:13" s="25" customFormat="1" x14ac:dyDescent="0.2">
      <c r="A64" s="128"/>
      <c r="B64" s="128"/>
      <c r="C64" s="128"/>
      <c r="D64" s="129"/>
      <c r="E64" s="112"/>
      <c r="F64" s="112"/>
      <c r="G64" s="112"/>
      <c r="H64" s="112"/>
    </row>
    <row r="65" spans="1:10" s="25" customFormat="1" x14ac:dyDescent="0.2">
      <c r="A65" s="128"/>
      <c r="B65" s="128"/>
      <c r="C65" s="128"/>
      <c r="D65" s="129"/>
      <c r="E65" s="112"/>
      <c r="F65" s="112"/>
      <c r="G65" s="112"/>
      <c r="H65" s="112"/>
    </row>
    <row r="66" spans="1:10" s="25" customFormat="1" x14ac:dyDescent="0.2">
      <c r="A66" s="111" t="s">
        <v>140</v>
      </c>
      <c r="B66" s="111"/>
      <c r="C66" s="111" t="s">
        <v>141</v>
      </c>
      <c r="D66" s="112"/>
      <c r="E66" s="112"/>
      <c r="F66" s="112"/>
      <c r="G66" s="112"/>
      <c r="H66" s="112"/>
    </row>
    <row r="67" spans="1:10" ht="14.25" x14ac:dyDescent="0.2">
      <c r="A67" s="23"/>
      <c r="B67" s="23"/>
      <c r="C67" s="23"/>
      <c r="I67" s="112"/>
      <c r="J67" s="120"/>
    </row>
    <row r="68" spans="1:10" x14ac:dyDescent="0.2">
      <c r="A68" s="23"/>
      <c r="B68" s="23"/>
      <c r="C68" s="23"/>
    </row>
    <row r="69" spans="1:10" x14ac:dyDescent="0.2">
      <c r="A69" s="23" t="s">
        <v>108</v>
      </c>
      <c r="B69" s="23"/>
      <c r="C69" s="111"/>
      <c r="D69" s="112"/>
      <c r="E69" s="112"/>
      <c r="F69" s="112"/>
      <c r="G69" s="112"/>
      <c r="H69" s="112"/>
    </row>
    <row r="70" spans="1:10" x14ac:dyDescent="0.2">
      <c r="A70" s="23"/>
      <c r="B70" s="23"/>
      <c r="C70" s="23"/>
      <c r="I70" s="25"/>
    </row>
    <row r="71" spans="1:10" ht="14.25" x14ac:dyDescent="0.2">
      <c r="A71" s="23" t="s">
        <v>109</v>
      </c>
      <c r="B71" s="23"/>
      <c r="C71" s="23"/>
      <c r="I71" s="120"/>
    </row>
    <row r="72" spans="1:10" x14ac:dyDescent="0.2">
      <c r="A72" s="23"/>
      <c r="B72" s="23"/>
      <c r="C72" s="23" t="s">
        <v>110</v>
      </c>
    </row>
    <row r="73" spans="1:10" x14ac:dyDescent="0.2">
      <c r="A73" s="23"/>
      <c r="B73" s="23"/>
      <c r="C73" s="23"/>
    </row>
    <row r="74" spans="1:10" x14ac:dyDescent="0.2">
      <c r="A74" s="23"/>
      <c r="B74" s="23"/>
      <c r="C74" s="23"/>
    </row>
    <row r="75" spans="1:10" x14ac:dyDescent="0.2">
      <c r="A75" s="23"/>
      <c r="B75" s="23"/>
      <c r="C75" s="23"/>
    </row>
    <row r="76" spans="1:10" x14ac:dyDescent="0.2">
      <c r="C76" s="23"/>
    </row>
    <row r="77" spans="1:10" x14ac:dyDescent="0.2">
      <c r="C77" s="23"/>
    </row>
  </sheetData>
  <sheetProtection sheet="1" formatColumns="0" formatRows="0" insertColumns="0" insertRows="0" sort="0" autoFilter="0"/>
  <mergeCells count="3">
    <mergeCell ref="B8:C8"/>
    <mergeCell ref="F8:G8"/>
    <mergeCell ref="D8:E8"/>
  </mergeCells>
  <conditionalFormatting sqref="B53">
    <cfRule type="cellIs" dxfId="8" priority="4" operator="lessThan">
      <formula>"-"</formula>
    </cfRule>
  </conditionalFormatting>
  <conditionalFormatting sqref="C53">
    <cfRule type="cellIs" dxfId="7" priority="3" operator="lessThan">
      <formula>"-"</formula>
    </cfRule>
  </conditionalFormatting>
  <conditionalFormatting sqref="F53">
    <cfRule type="cellIs" dxfId="6" priority="2" operator="lessThan">
      <formula>"-"</formula>
    </cfRule>
  </conditionalFormatting>
  <conditionalFormatting sqref="G61">
    <cfRule type="cellIs" dxfId="5" priority="1" operator="lessThan">
      <formula>"-"</formula>
    </cfRule>
  </conditionalFormatting>
  <pageMargins left="0.75" right="0.75" top="1" bottom="1" header="0.5" footer="0.5"/>
  <pageSetup paperSize="9" scale="8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06"/>
  <sheetViews>
    <sheetView showGridLines="0" zoomScale="85" zoomScaleNormal="85" workbookViewId="0">
      <selection activeCell="H40" sqref="H40"/>
    </sheetView>
  </sheetViews>
  <sheetFormatPr baseColWidth="10" defaultColWidth="9.140625" defaultRowHeight="12.75" outlineLevelRow="1" outlineLevelCol="1" x14ac:dyDescent="0.2"/>
  <cols>
    <col min="1" max="1" width="37.140625" style="12" customWidth="1"/>
    <col min="2" max="6" width="17" style="12" customWidth="1" outlineLevel="1"/>
    <col min="7" max="7" width="15.7109375" style="12" customWidth="1" outlineLevel="1"/>
    <col min="8" max="9" width="17" style="12" customWidth="1" outlineLevel="1"/>
    <col min="10" max="10" width="17" style="12" customWidth="1"/>
    <col min="11" max="11" width="14.28515625" style="12" customWidth="1"/>
    <col min="12" max="12" width="18.42578125" style="12" customWidth="1" outlineLevel="1"/>
    <col min="13" max="13" width="18.28515625" style="12" customWidth="1" outlineLevel="1"/>
    <col min="14" max="14" width="31.42578125" style="12" customWidth="1" outlineLevel="1"/>
    <col min="15" max="15" width="7.7109375" style="12" customWidth="1"/>
    <col min="16" max="16" width="19.28515625" style="12" hidden="1" customWidth="1" outlineLevel="1"/>
    <col min="17" max="17" width="23.140625" style="12" hidden="1" customWidth="1" outlineLevel="1"/>
    <col min="18" max="18" width="11.42578125" style="12" customWidth="1" collapsed="1"/>
    <col min="19" max="256" width="11.42578125" style="12" customWidth="1"/>
    <col min="257" max="16384" width="9.140625" style="12"/>
  </cols>
  <sheetData>
    <row r="1" spans="1:17" ht="15.75" x14ac:dyDescent="0.25">
      <c r="A1" s="5" t="s">
        <v>60</v>
      </c>
      <c r="B1" s="341"/>
      <c r="C1" s="6"/>
      <c r="D1" s="6"/>
      <c r="E1" s="7" t="s">
        <v>111</v>
      </c>
      <c r="F1" s="8"/>
      <c r="G1" s="8"/>
      <c r="H1" s="6"/>
      <c r="I1" s="9" t="s">
        <v>62</v>
      </c>
      <c r="J1" s="174"/>
      <c r="K1" s="174"/>
      <c r="L1" s="174"/>
      <c r="M1" s="6"/>
      <c r="N1" s="175"/>
    </row>
    <row r="2" spans="1:17" ht="20.25" x14ac:dyDescent="0.3">
      <c r="A2" s="13" t="s">
        <v>63</v>
      </c>
      <c r="B2" s="131"/>
      <c r="C2" s="14"/>
      <c r="D2" s="15"/>
      <c r="E2" s="15"/>
      <c r="F2" s="15"/>
      <c r="G2" s="15"/>
      <c r="H2" s="15"/>
      <c r="I2" s="15"/>
      <c r="N2" s="16"/>
    </row>
    <row r="3" spans="1:17" ht="15.75" x14ac:dyDescent="0.25">
      <c r="A3" s="13" t="s">
        <v>64</v>
      </c>
      <c r="B3" s="132"/>
      <c r="C3" s="17"/>
      <c r="D3" s="15"/>
      <c r="E3" s="15"/>
      <c r="F3" s="15"/>
      <c r="G3" s="15"/>
      <c r="H3" s="15"/>
      <c r="I3" s="15"/>
      <c r="N3" s="16"/>
    </row>
    <row r="4" spans="1:17" ht="15" x14ac:dyDescent="0.2">
      <c r="A4" s="18" t="s">
        <v>11</v>
      </c>
      <c r="B4" s="133"/>
      <c r="N4" s="16"/>
    </row>
    <row r="5" spans="1:17" ht="15.75" x14ac:dyDescent="0.25">
      <c r="A5" s="18" t="s">
        <v>12</v>
      </c>
      <c r="B5" s="134"/>
      <c r="C5" s="19"/>
      <c r="D5" s="19"/>
      <c r="E5" s="20"/>
      <c r="F5" s="20"/>
      <c r="G5" s="20"/>
      <c r="H5" s="20"/>
      <c r="I5" s="21"/>
      <c r="N5" s="16"/>
    </row>
    <row r="6" spans="1:17" ht="17.25" customHeight="1" x14ac:dyDescent="0.25">
      <c r="A6" s="18" t="s">
        <v>65</v>
      </c>
      <c r="B6" s="135"/>
      <c r="C6" s="19"/>
      <c r="D6" s="20" t="s">
        <v>66</v>
      </c>
      <c r="E6" s="136"/>
      <c r="F6" s="20"/>
      <c r="G6" s="20"/>
      <c r="H6" s="20"/>
      <c r="I6" s="21"/>
      <c r="N6" s="16"/>
    </row>
    <row r="7" spans="1:17" ht="13.5" thickBot="1" x14ac:dyDescent="0.25">
      <c r="A7" s="176"/>
      <c r="B7" s="177"/>
      <c r="C7" s="177"/>
      <c r="D7" s="177"/>
      <c r="E7" s="177"/>
      <c r="F7" s="178" t="s">
        <v>112</v>
      </c>
      <c r="G7" s="179"/>
      <c r="H7" s="180"/>
      <c r="I7" s="180"/>
      <c r="J7" s="25"/>
      <c r="K7" s="25"/>
      <c r="L7" s="180"/>
      <c r="M7" s="181"/>
      <c r="N7" s="16"/>
    </row>
    <row r="8" spans="1:17" s="25" customFormat="1" ht="13.5" thickBot="1" x14ac:dyDescent="0.25">
      <c r="A8" s="182"/>
      <c r="B8" s="368" t="s">
        <v>113</v>
      </c>
      <c r="C8" s="370"/>
      <c r="D8" s="368" t="s">
        <v>114</v>
      </c>
      <c r="E8" s="369"/>
      <c r="F8" s="371" t="s">
        <v>115</v>
      </c>
      <c r="G8" s="372"/>
      <c r="H8" s="373" t="s">
        <v>116</v>
      </c>
      <c r="I8" s="374"/>
      <c r="J8" s="366" t="s">
        <v>117</v>
      </c>
      <c r="K8" s="367"/>
      <c r="L8" s="183" t="s">
        <v>139</v>
      </c>
      <c r="M8" s="184" t="s">
        <v>70</v>
      </c>
      <c r="N8" s="185" t="s">
        <v>71</v>
      </c>
      <c r="P8" s="186"/>
      <c r="Q8" s="186"/>
    </row>
    <row r="9" spans="1:17" s="25" customFormat="1" ht="38.25" x14ac:dyDescent="0.2">
      <c r="A9" s="182"/>
      <c r="B9" s="187" t="s">
        <v>118</v>
      </c>
      <c r="C9" s="188" t="s">
        <v>119</v>
      </c>
      <c r="D9" s="187" t="s">
        <v>118</v>
      </c>
      <c r="E9" s="188" t="s">
        <v>119</v>
      </c>
      <c r="F9" s="187" t="s">
        <v>120</v>
      </c>
      <c r="G9" s="189" t="s">
        <v>119</v>
      </c>
      <c r="H9" s="187" t="s">
        <v>120</v>
      </c>
      <c r="I9" s="190" t="s">
        <v>119</v>
      </c>
      <c r="J9" s="191" t="s">
        <v>73</v>
      </c>
      <c r="K9" s="192" t="s">
        <v>68</v>
      </c>
      <c r="L9" s="193" t="s">
        <v>74</v>
      </c>
      <c r="M9" s="194" t="s">
        <v>121</v>
      </c>
      <c r="N9" s="195" t="s">
        <v>76</v>
      </c>
      <c r="P9" s="196" t="s">
        <v>122</v>
      </c>
      <c r="Q9" s="196" t="s">
        <v>123</v>
      </c>
    </row>
    <row r="10" spans="1:17" ht="13.5" thickBot="1" x14ac:dyDescent="0.25">
      <c r="A10" s="197"/>
      <c r="B10" s="198"/>
      <c r="C10" s="199"/>
      <c r="D10" s="198"/>
      <c r="E10" s="199"/>
      <c r="F10" s="198"/>
      <c r="G10" s="200"/>
      <c r="H10" s="201"/>
      <c r="I10" s="202"/>
      <c r="J10" s="203"/>
      <c r="K10" s="204"/>
      <c r="L10" s="205"/>
      <c r="M10" s="206"/>
      <c r="N10" s="207" t="s">
        <v>85</v>
      </c>
      <c r="P10" s="208"/>
      <c r="Q10" s="208"/>
    </row>
    <row r="11" spans="1:17" x14ac:dyDescent="0.2">
      <c r="A11" s="209" t="s">
        <v>86</v>
      </c>
      <c r="B11" s="210"/>
      <c r="C11" s="210"/>
      <c r="D11" s="210"/>
      <c r="E11" s="210"/>
      <c r="F11" s="211"/>
      <c r="G11" s="212"/>
      <c r="H11" s="212"/>
      <c r="I11" s="213"/>
      <c r="J11" s="214"/>
      <c r="K11" s="215"/>
      <c r="L11" s="216"/>
      <c r="M11" s="217"/>
      <c r="N11" s="57"/>
      <c r="P11" s="218"/>
      <c r="Q11" s="218"/>
    </row>
    <row r="12" spans="1:17" x14ac:dyDescent="0.2">
      <c r="A12" s="219"/>
      <c r="B12" s="220"/>
      <c r="C12" s="220"/>
      <c r="D12" s="220"/>
      <c r="E12" s="220"/>
      <c r="F12" s="221"/>
      <c r="G12" s="212"/>
      <c r="H12" s="213"/>
      <c r="I12" s="213"/>
      <c r="J12" s="222"/>
      <c r="K12" s="215"/>
      <c r="L12" s="223"/>
      <c r="M12" s="213"/>
      <c r="N12" s="224"/>
      <c r="P12" s="225"/>
      <c r="Q12" s="225"/>
    </row>
    <row r="13" spans="1:17" x14ac:dyDescent="0.2">
      <c r="A13" s="226" t="s">
        <v>27</v>
      </c>
      <c r="B13" s="227"/>
      <c r="C13" s="227"/>
      <c r="D13" s="227"/>
      <c r="E13" s="228"/>
      <c r="F13" s="229">
        <f>+'Financial report NMS support'!F12</f>
        <v>0</v>
      </c>
      <c r="G13" s="229">
        <f>+'Financial report NMS support'!G12</f>
        <v>0</v>
      </c>
      <c r="H13" s="230"/>
      <c r="I13" s="230"/>
      <c r="J13" s="231">
        <f>+B13+D13+F13+H13</f>
        <v>0</v>
      </c>
      <c r="K13" s="232">
        <f>+C13+E13+G13+I13</f>
        <v>0</v>
      </c>
      <c r="L13" s="233">
        <f t="shared" ref="L13:L18" si="0">+K13-J13</f>
        <v>0</v>
      </c>
      <c r="M13" s="234" t="str">
        <f>IF(J13+K13&gt;0,(IF(J13&gt;0,L13/J13,1)),"")</f>
        <v/>
      </c>
      <c r="N13" s="344"/>
      <c r="P13" s="235" t="str">
        <f>IF(F13+J13&gt;0,(IF(F13&gt;0,F13/J13,1)),"")</f>
        <v/>
      </c>
      <c r="Q13" s="236" t="str">
        <f>IF(G13+K13&gt;0,(IF(G13&gt;0,G13/K13,1)),"")</f>
        <v/>
      </c>
    </row>
    <row r="14" spans="1:17" x14ac:dyDescent="0.2">
      <c r="A14" s="237"/>
      <c r="B14" s="227"/>
      <c r="C14" s="227"/>
      <c r="D14" s="227"/>
      <c r="E14" s="228"/>
      <c r="F14" s="229">
        <f>+'Financial report NMS support'!F13</f>
        <v>0</v>
      </c>
      <c r="G14" s="229">
        <f>+'Financial report NMS support'!G13</f>
        <v>0</v>
      </c>
      <c r="H14" s="230"/>
      <c r="I14" s="230"/>
      <c r="J14" s="231">
        <f t="shared" ref="J14:J18" si="1">+B14+D14+F14+H14</f>
        <v>0</v>
      </c>
      <c r="K14" s="232">
        <f t="shared" ref="K14:K18" si="2">+C14+E14+G14+I14</f>
        <v>0</v>
      </c>
      <c r="L14" s="233">
        <f t="shared" si="0"/>
        <v>0</v>
      </c>
      <c r="M14" s="234" t="str">
        <f>IF(J14+K14&gt;0,(IF(J14&gt;0,L14/J14,1)),"")</f>
        <v/>
      </c>
      <c r="N14" s="344"/>
      <c r="P14" s="235" t="str">
        <f t="shared" ref="P14:P53" si="3">IF(F14+J14&gt;0,(IF(F14&gt;0,F14/J14,1)),"")</f>
        <v/>
      </c>
      <c r="Q14" s="236" t="str">
        <f t="shared" ref="Q14:Q53" si="4">IF(G14+K14&gt;0,(IF(G14&gt;0,G14/K14,1)),"")</f>
        <v/>
      </c>
    </row>
    <row r="15" spans="1:17" x14ac:dyDescent="0.2">
      <c r="A15" s="238" t="s">
        <v>36</v>
      </c>
      <c r="B15" s="228"/>
      <c r="C15" s="228"/>
      <c r="D15" s="228"/>
      <c r="E15" s="228"/>
      <c r="F15" s="229">
        <f>+'Financial report NMS support'!F14</f>
        <v>0</v>
      </c>
      <c r="G15" s="229">
        <f>+'Financial report NMS support'!G14</f>
        <v>0</v>
      </c>
      <c r="H15" s="349"/>
      <c r="I15" s="349"/>
      <c r="J15" s="231">
        <f t="shared" si="1"/>
        <v>0</v>
      </c>
      <c r="K15" s="232">
        <f t="shared" si="2"/>
        <v>0</v>
      </c>
      <c r="L15" s="233">
        <f t="shared" si="0"/>
        <v>0</v>
      </c>
      <c r="M15" s="234" t="str">
        <f t="shared" ref="M15:M53" si="5">IF(J15+K15&gt;0,(IF(J15&gt;0,L15/J15,1)),"")</f>
        <v/>
      </c>
      <c r="N15" s="344"/>
      <c r="P15" s="235" t="str">
        <f t="shared" si="3"/>
        <v/>
      </c>
      <c r="Q15" s="236" t="str">
        <f t="shared" si="4"/>
        <v/>
      </c>
    </row>
    <row r="16" spans="1:17" x14ac:dyDescent="0.2">
      <c r="A16" s="239" t="s">
        <v>87</v>
      </c>
      <c r="B16" s="240"/>
      <c r="C16" s="342"/>
      <c r="D16" s="240"/>
      <c r="E16" s="342"/>
      <c r="F16" s="229">
        <f>+'Financial report NMS support'!F15</f>
        <v>0</v>
      </c>
      <c r="G16" s="229">
        <f>+'Financial report NMS support'!G15</f>
        <v>0</v>
      </c>
      <c r="H16" s="350"/>
      <c r="I16" s="350"/>
      <c r="J16" s="231">
        <f t="shared" si="1"/>
        <v>0</v>
      </c>
      <c r="K16" s="232">
        <f t="shared" si="2"/>
        <v>0</v>
      </c>
      <c r="L16" s="233">
        <f t="shared" si="0"/>
        <v>0</v>
      </c>
      <c r="M16" s="234" t="str">
        <f t="shared" si="5"/>
        <v/>
      </c>
      <c r="N16" s="345"/>
      <c r="P16" s="235" t="str">
        <f t="shared" si="3"/>
        <v/>
      </c>
      <c r="Q16" s="236" t="str">
        <f t="shared" si="4"/>
        <v/>
      </c>
    </row>
    <row r="17" spans="1:17" x14ac:dyDescent="0.2">
      <c r="A17" s="239" t="s">
        <v>124</v>
      </c>
      <c r="B17" s="342"/>
      <c r="C17" s="342"/>
      <c r="D17" s="342"/>
      <c r="E17" s="342"/>
      <c r="F17" s="229">
        <f>+'Financial report NMS support'!F16</f>
        <v>0</v>
      </c>
      <c r="G17" s="229">
        <f>+'Financial report NMS support'!G16</f>
        <v>0</v>
      </c>
      <c r="H17" s="351"/>
      <c r="I17" s="351"/>
      <c r="J17" s="231">
        <f>+B17+D17+F17+H17</f>
        <v>0</v>
      </c>
      <c r="K17" s="232">
        <f t="shared" si="2"/>
        <v>0</v>
      </c>
      <c r="L17" s="233">
        <f t="shared" si="0"/>
        <v>0</v>
      </c>
      <c r="M17" s="234" t="str">
        <f t="shared" si="5"/>
        <v/>
      </c>
      <c r="N17" s="345"/>
      <c r="P17" s="235" t="str">
        <f t="shared" si="3"/>
        <v/>
      </c>
      <c r="Q17" s="236" t="str">
        <f t="shared" si="4"/>
        <v/>
      </c>
    </row>
    <row r="18" spans="1:17" ht="13.5" thickBot="1" x14ac:dyDescent="0.25">
      <c r="A18" s="359" t="s">
        <v>44</v>
      </c>
      <c r="B18" s="343"/>
      <c r="C18" s="343"/>
      <c r="D18" s="343"/>
      <c r="E18" s="343"/>
      <c r="F18" s="229">
        <f>+'Financial report NMS support'!F17</f>
        <v>0</v>
      </c>
      <c r="G18" s="229">
        <f>+'Financial report NMS support'!G17</f>
        <v>0</v>
      </c>
      <c r="H18" s="348"/>
      <c r="I18" s="348"/>
      <c r="J18" s="231">
        <f t="shared" si="1"/>
        <v>0</v>
      </c>
      <c r="K18" s="232">
        <f t="shared" si="2"/>
        <v>0</v>
      </c>
      <c r="L18" s="233">
        <f t="shared" si="0"/>
        <v>0</v>
      </c>
      <c r="M18" s="234" t="str">
        <f t="shared" ref="M18" si="6">IF(J18+K18&gt;0,(IF(J18&gt;0,L18/J18,1)),"")</f>
        <v/>
      </c>
      <c r="N18" s="242"/>
      <c r="P18" s="235" t="str">
        <f t="shared" si="3"/>
        <v/>
      </c>
      <c r="Q18" s="236" t="str">
        <f t="shared" si="4"/>
        <v/>
      </c>
    </row>
    <row r="19" spans="1:17" ht="13.5" thickBot="1" x14ac:dyDescent="0.25">
      <c r="A19" s="243" t="s">
        <v>88</v>
      </c>
      <c r="B19" s="352">
        <f>SUM(B12:B18)</f>
        <v>0</v>
      </c>
      <c r="C19" s="352">
        <f t="shared" ref="C19:L19" si="7">SUM(C12:C18)</f>
        <v>0</v>
      </c>
      <c r="D19" s="352">
        <f t="shared" si="7"/>
        <v>0</v>
      </c>
      <c r="E19" s="352">
        <f t="shared" si="7"/>
        <v>0</v>
      </c>
      <c r="F19" s="352">
        <f t="shared" si="7"/>
        <v>0</v>
      </c>
      <c r="G19" s="352">
        <f t="shared" si="7"/>
        <v>0</v>
      </c>
      <c r="H19" s="352">
        <f t="shared" si="7"/>
        <v>0</v>
      </c>
      <c r="I19" s="352">
        <f t="shared" si="7"/>
        <v>0</v>
      </c>
      <c r="J19" s="353">
        <f t="shared" si="7"/>
        <v>0</v>
      </c>
      <c r="K19" s="354">
        <f t="shared" si="7"/>
        <v>0</v>
      </c>
      <c r="L19" s="355">
        <f t="shared" si="7"/>
        <v>0</v>
      </c>
      <c r="M19" s="244" t="str">
        <f t="shared" si="5"/>
        <v/>
      </c>
      <c r="N19" s="245"/>
      <c r="P19" s="235" t="str">
        <f t="shared" si="3"/>
        <v/>
      </c>
      <c r="Q19" s="236" t="str">
        <f t="shared" si="4"/>
        <v/>
      </c>
    </row>
    <row r="20" spans="1:17" ht="13.5" thickBot="1" x14ac:dyDescent="0.25">
      <c r="A20" s="243"/>
      <c r="B20" s="246"/>
      <c r="C20" s="246"/>
      <c r="D20" s="246"/>
      <c r="E20" s="246"/>
      <c r="F20" s="247"/>
      <c r="G20" s="248"/>
      <c r="H20" s="249"/>
      <c r="I20" s="249"/>
      <c r="J20" s="250"/>
      <c r="K20" s="251"/>
      <c r="L20" s="249"/>
      <c r="M20" s="252" t="str">
        <f t="shared" si="5"/>
        <v/>
      </c>
      <c r="N20" s="253"/>
      <c r="P20" s="235" t="str">
        <f t="shared" si="3"/>
        <v/>
      </c>
      <c r="Q20" s="236" t="str">
        <f t="shared" si="4"/>
        <v/>
      </c>
    </row>
    <row r="21" spans="1:17" x14ac:dyDescent="0.2">
      <c r="A21" s="254" t="s">
        <v>89</v>
      </c>
      <c r="B21" s="210"/>
      <c r="C21" s="210"/>
      <c r="D21" s="210"/>
      <c r="E21" s="210"/>
      <c r="F21" s="221"/>
      <c r="G21" s="255"/>
      <c r="H21" s="256"/>
      <c r="I21" s="256"/>
      <c r="J21" s="257"/>
      <c r="K21" s="258"/>
      <c r="L21" s="259"/>
      <c r="M21" s="260" t="str">
        <f t="shared" si="5"/>
        <v/>
      </c>
      <c r="N21" s="261"/>
      <c r="P21" s="235" t="str">
        <f t="shared" si="3"/>
        <v/>
      </c>
      <c r="Q21" s="236" t="str">
        <f t="shared" si="4"/>
        <v/>
      </c>
    </row>
    <row r="22" spans="1:17" x14ac:dyDescent="0.2">
      <c r="A22" s="262"/>
      <c r="B22" s="263"/>
      <c r="C22" s="263"/>
      <c r="D22" s="263"/>
      <c r="E22" s="263"/>
      <c r="F22" s="211"/>
      <c r="G22" s="255"/>
      <c r="H22" s="255"/>
      <c r="I22" s="256"/>
      <c r="J22" s="264"/>
      <c r="K22" s="258"/>
      <c r="L22" s="265"/>
      <c r="M22" s="266" t="str">
        <f t="shared" si="5"/>
        <v/>
      </c>
      <c r="N22" s="261"/>
      <c r="P22" s="235" t="str">
        <f t="shared" si="3"/>
        <v/>
      </c>
      <c r="Q22" s="236" t="str">
        <f t="shared" si="4"/>
        <v/>
      </c>
    </row>
    <row r="23" spans="1:17" x14ac:dyDescent="0.2">
      <c r="A23" s="356" t="s">
        <v>90</v>
      </c>
      <c r="B23" s="342"/>
      <c r="C23" s="342"/>
      <c r="D23" s="342"/>
      <c r="E23" s="342"/>
      <c r="F23" s="267">
        <f>+'Financial report NMS support'!F23</f>
        <v>0</v>
      </c>
      <c r="G23" s="268">
        <f>+'Financial report NMS support'!G23</f>
        <v>0</v>
      </c>
      <c r="H23" s="342"/>
      <c r="I23" s="342"/>
      <c r="J23" s="257">
        <f t="shared" ref="J23:K27" si="8">+B23+D23+F23+H23</f>
        <v>0</v>
      </c>
      <c r="K23" s="258">
        <f t="shared" si="8"/>
        <v>0</v>
      </c>
      <c r="L23" s="269">
        <f>+K23-J23</f>
        <v>0</v>
      </c>
      <c r="M23" s="270" t="str">
        <f t="shared" si="5"/>
        <v/>
      </c>
      <c r="N23" s="345"/>
      <c r="P23" s="235" t="str">
        <f t="shared" si="3"/>
        <v/>
      </c>
      <c r="Q23" s="236" t="str">
        <f t="shared" si="4"/>
        <v/>
      </c>
    </row>
    <row r="24" spans="1:17" x14ac:dyDescent="0.2">
      <c r="A24" s="356" t="s">
        <v>90</v>
      </c>
      <c r="B24" s="342"/>
      <c r="C24" s="342"/>
      <c r="D24" s="342"/>
      <c r="E24" s="342"/>
      <c r="F24" s="267">
        <f>+'Financial report NMS support'!F24</f>
        <v>0</v>
      </c>
      <c r="G24" s="268">
        <f>+'Financial report NMS support'!G24</f>
        <v>0</v>
      </c>
      <c r="H24" s="342"/>
      <c r="I24" s="342"/>
      <c r="J24" s="257">
        <f t="shared" si="8"/>
        <v>0</v>
      </c>
      <c r="K24" s="258">
        <f t="shared" si="8"/>
        <v>0</v>
      </c>
      <c r="L24" s="269">
        <f>+K24-J24</f>
        <v>0</v>
      </c>
      <c r="M24" s="270" t="str">
        <f t="shared" si="5"/>
        <v/>
      </c>
      <c r="N24" s="345"/>
      <c r="P24" s="235" t="str">
        <f t="shared" si="3"/>
        <v/>
      </c>
      <c r="Q24" s="236" t="str">
        <f t="shared" si="4"/>
        <v/>
      </c>
    </row>
    <row r="25" spans="1:17" x14ac:dyDescent="0.2">
      <c r="A25" s="356" t="s">
        <v>90</v>
      </c>
      <c r="B25" s="342"/>
      <c r="C25" s="342"/>
      <c r="D25" s="342"/>
      <c r="E25" s="342"/>
      <c r="F25" s="267">
        <f>+'Financial report NMS support'!F25</f>
        <v>0</v>
      </c>
      <c r="G25" s="268">
        <f>+'Financial report NMS support'!G25</f>
        <v>0</v>
      </c>
      <c r="H25" s="342"/>
      <c r="I25" s="342"/>
      <c r="J25" s="271">
        <f t="shared" si="8"/>
        <v>0</v>
      </c>
      <c r="K25" s="272">
        <f t="shared" si="8"/>
        <v>0</v>
      </c>
      <c r="L25" s="273">
        <f>+K25-J25</f>
        <v>0</v>
      </c>
      <c r="M25" s="274" t="str">
        <f t="shared" si="5"/>
        <v/>
      </c>
      <c r="N25" s="345"/>
      <c r="P25" s="235" t="str">
        <f t="shared" si="3"/>
        <v/>
      </c>
      <c r="Q25" s="236" t="str">
        <f t="shared" si="4"/>
        <v/>
      </c>
    </row>
    <row r="26" spans="1:17" x14ac:dyDescent="0.2">
      <c r="A26" s="356" t="s">
        <v>91</v>
      </c>
      <c r="B26" s="342"/>
      <c r="C26" s="342"/>
      <c r="D26" s="342"/>
      <c r="E26" s="342"/>
      <c r="F26" s="275">
        <f>+'Financial report NMS support'!F26</f>
        <v>0</v>
      </c>
      <c r="G26" s="276">
        <f>+'Financial report NMS support'!G26</f>
        <v>0</v>
      </c>
      <c r="H26" s="342"/>
      <c r="I26" s="342"/>
      <c r="J26" s="271">
        <f t="shared" si="8"/>
        <v>0</v>
      </c>
      <c r="K26" s="272">
        <f t="shared" si="8"/>
        <v>0</v>
      </c>
      <c r="L26" s="273">
        <f>+K26-J26</f>
        <v>0</v>
      </c>
      <c r="M26" s="274" t="str">
        <f t="shared" si="5"/>
        <v/>
      </c>
      <c r="N26" s="346"/>
      <c r="P26" s="235" t="str">
        <f t="shared" si="3"/>
        <v/>
      </c>
      <c r="Q26" s="236" t="str">
        <f t="shared" si="4"/>
        <v/>
      </c>
    </row>
    <row r="27" spans="1:17" ht="13.5" thickBot="1" x14ac:dyDescent="0.25">
      <c r="A27" s="356" t="s">
        <v>91</v>
      </c>
      <c r="B27" s="342"/>
      <c r="C27" s="342"/>
      <c r="D27" s="342"/>
      <c r="E27" s="342"/>
      <c r="F27" s="275">
        <f>+'Financial report NMS support'!F27</f>
        <v>0</v>
      </c>
      <c r="G27" s="276">
        <f>+'Financial report NMS support'!G27</f>
        <v>0</v>
      </c>
      <c r="H27" s="342"/>
      <c r="I27" s="342"/>
      <c r="J27" s="271">
        <f t="shared" si="8"/>
        <v>0</v>
      </c>
      <c r="K27" s="272">
        <f t="shared" si="8"/>
        <v>0</v>
      </c>
      <c r="L27" s="273">
        <f>+K27-J27</f>
        <v>0</v>
      </c>
      <c r="M27" s="274" t="str">
        <f t="shared" si="5"/>
        <v/>
      </c>
      <c r="N27" s="346"/>
      <c r="P27" s="235" t="str">
        <f t="shared" si="3"/>
        <v/>
      </c>
      <c r="Q27" s="236" t="str">
        <f t="shared" si="4"/>
        <v/>
      </c>
    </row>
    <row r="28" spans="1:17" ht="13.5" thickBot="1" x14ac:dyDescent="0.25">
      <c r="A28" s="243" t="s">
        <v>92</v>
      </c>
      <c r="B28" s="352">
        <f t="shared" ref="B28:L28" si="9">SUM(B23:B27)</f>
        <v>0</v>
      </c>
      <c r="C28" s="352">
        <f t="shared" si="9"/>
        <v>0</v>
      </c>
      <c r="D28" s="352">
        <f t="shared" si="9"/>
        <v>0</v>
      </c>
      <c r="E28" s="352">
        <f t="shared" si="9"/>
        <v>0</v>
      </c>
      <c r="F28" s="352">
        <f t="shared" si="9"/>
        <v>0</v>
      </c>
      <c r="G28" s="352">
        <f t="shared" si="9"/>
        <v>0</v>
      </c>
      <c r="H28" s="352">
        <f t="shared" si="9"/>
        <v>0</v>
      </c>
      <c r="I28" s="352">
        <f t="shared" si="9"/>
        <v>0</v>
      </c>
      <c r="J28" s="353">
        <f t="shared" si="9"/>
        <v>0</v>
      </c>
      <c r="K28" s="354">
        <f t="shared" si="9"/>
        <v>0</v>
      </c>
      <c r="L28" s="355">
        <f t="shared" si="9"/>
        <v>0</v>
      </c>
      <c r="M28" s="281" t="str">
        <f t="shared" si="5"/>
        <v/>
      </c>
      <c r="N28" s="282"/>
      <c r="P28" s="235" t="str">
        <f t="shared" si="3"/>
        <v/>
      </c>
      <c r="Q28" s="236" t="str">
        <f t="shared" si="4"/>
        <v/>
      </c>
    </row>
    <row r="29" spans="1:17" ht="13.5" thickBot="1" x14ac:dyDescent="0.25">
      <c r="A29" s="283"/>
      <c r="B29" s="284"/>
      <c r="C29" s="284"/>
      <c r="D29" s="284"/>
      <c r="E29" s="284"/>
      <c r="F29" s="285"/>
      <c r="G29" s="286"/>
      <c r="H29" s="287"/>
      <c r="I29" s="287"/>
      <c r="J29" s="288"/>
      <c r="K29" s="289"/>
      <c r="L29" s="287"/>
      <c r="M29" s="290" t="str">
        <f t="shared" si="5"/>
        <v/>
      </c>
      <c r="N29" s="282"/>
      <c r="P29" s="235" t="str">
        <f t="shared" si="3"/>
        <v/>
      </c>
      <c r="Q29" s="236" t="str">
        <f t="shared" si="4"/>
        <v/>
      </c>
    </row>
    <row r="30" spans="1:17" x14ac:dyDescent="0.2">
      <c r="A30" s="254" t="s">
        <v>93</v>
      </c>
      <c r="B30" s="210"/>
      <c r="C30" s="210"/>
      <c r="D30" s="210"/>
      <c r="E30" s="210"/>
      <c r="F30" s="221"/>
      <c r="G30" s="255"/>
      <c r="H30" s="256"/>
      <c r="I30" s="256"/>
      <c r="J30" s="257"/>
      <c r="K30" s="258"/>
      <c r="L30" s="259"/>
      <c r="M30" s="260" t="str">
        <f t="shared" si="5"/>
        <v/>
      </c>
      <c r="N30" s="261"/>
      <c r="P30" s="235" t="str">
        <f t="shared" si="3"/>
        <v/>
      </c>
      <c r="Q30" s="236" t="str">
        <f t="shared" si="4"/>
        <v/>
      </c>
    </row>
    <row r="31" spans="1:17" x14ac:dyDescent="0.2">
      <c r="A31" s="239"/>
      <c r="B31" s="291"/>
      <c r="C31" s="291"/>
      <c r="D31" s="291"/>
      <c r="E31" s="291"/>
      <c r="F31" s="292"/>
      <c r="G31" s="268"/>
      <c r="H31" s="293"/>
      <c r="I31" s="293"/>
      <c r="J31" s="294"/>
      <c r="K31" s="295"/>
      <c r="L31" s="293"/>
      <c r="M31" s="296" t="str">
        <f t="shared" si="5"/>
        <v/>
      </c>
      <c r="N31" s="297"/>
      <c r="P31" s="235" t="str">
        <f t="shared" si="3"/>
        <v/>
      </c>
      <c r="Q31" s="236" t="str">
        <f t="shared" si="4"/>
        <v/>
      </c>
    </row>
    <row r="32" spans="1:17" ht="12" customHeight="1" x14ac:dyDescent="0.2">
      <c r="A32" s="356" t="s">
        <v>94</v>
      </c>
      <c r="B32" s="342"/>
      <c r="C32" s="342"/>
      <c r="D32" s="342"/>
      <c r="E32" s="342"/>
      <c r="F32" s="267">
        <f>+'Financial report NMS support'!F32</f>
        <v>0</v>
      </c>
      <c r="G32" s="268">
        <f>+'Financial report NMS support'!G32</f>
        <v>0</v>
      </c>
      <c r="H32" s="342"/>
      <c r="I32" s="342"/>
      <c r="J32" s="298">
        <f t="shared" ref="J32:K46" si="10">+B32+D32+F32+H32</f>
        <v>0</v>
      </c>
      <c r="K32" s="241">
        <f t="shared" si="10"/>
        <v>0</v>
      </c>
      <c r="L32" s="299">
        <f t="shared" ref="L32:L46" si="11">+K32-J32</f>
        <v>0</v>
      </c>
      <c r="M32" s="300" t="str">
        <f t="shared" si="5"/>
        <v/>
      </c>
      <c r="N32" s="345"/>
      <c r="P32" s="235" t="str">
        <f t="shared" si="3"/>
        <v/>
      </c>
      <c r="Q32" s="236" t="str">
        <f t="shared" si="4"/>
        <v/>
      </c>
    </row>
    <row r="33" spans="1:17" x14ac:dyDescent="0.2">
      <c r="A33" s="356" t="s">
        <v>95</v>
      </c>
      <c r="B33" s="342"/>
      <c r="C33" s="342"/>
      <c r="D33" s="342"/>
      <c r="E33" s="342"/>
      <c r="F33" s="267">
        <f>+'Financial report NMS support'!F33</f>
        <v>0</v>
      </c>
      <c r="G33" s="268">
        <f>+'Financial report NMS support'!G33</f>
        <v>0</v>
      </c>
      <c r="H33" s="342"/>
      <c r="I33" s="342"/>
      <c r="J33" s="298">
        <f t="shared" si="10"/>
        <v>0</v>
      </c>
      <c r="K33" s="301">
        <f t="shared" si="10"/>
        <v>0</v>
      </c>
      <c r="L33" s="269">
        <f t="shared" si="11"/>
        <v>0</v>
      </c>
      <c r="M33" s="270" t="str">
        <f t="shared" si="5"/>
        <v/>
      </c>
      <c r="N33" s="345"/>
      <c r="P33" s="235" t="str">
        <f t="shared" si="3"/>
        <v/>
      </c>
      <c r="Q33" s="236" t="str">
        <f t="shared" si="4"/>
        <v/>
      </c>
    </row>
    <row r="34" spans="1:17" x14ac:dyDescent="0.2">
      <c r="A34" s="356" t="s">
        <v>96</v>
      </c>
      <c r="B34" s="342"/>
      <c r="C34" s="342"/>
      <c r="D34" s="342"/>
      <c r="E34" s="342"/>
      <c r="F34" s="267">
        <f>+'Financial report NMS support'!F34</f>
        <v>0</v>
      </c>
      <c r="G34" s="268">
        <f>+'Financial report NMS support'!G34</f>
        <v>0</v>
      </c>
      <c r="H34" s="342"/>
      <c r="I34" s="342"/>
      <c r="J34" s="298">
        <f t="shared" si="10"/>
        <v>0</v>
      </c>
      <c r="K34" s="301">
        <f t="shared" si="10"/>
        <v>0</v>
      </c>
      <c r="L34" s="269">
        <f t="shared" si="11"/>
        <v>0</v>
      </c>
      <c r="M34" s="270" t="str">
        <f t="shared" si="5"/>
        <v/>
      </c>
      <c r="N34" s="345"/>
      <c r="P34" s="235" t="str">
        <f t="shared" si="3"/>
        <v/>
      </c>
      <c r="Q34" s="236" t="str">
        <f t="shared" si="4"/>
        <v/>
      </c>
    </row>
    <row r="35" spans="1:17" x14ac:dyDescent="0.2">
      <c r="A35" s="356" t="s">
        <v>125</v>
      </c>
      <c r="B35" s="342"/>
      <c r="C35" s="342"/>
      <c r="D35" s="342"/>
      <c r="E35" s="342"/>
      <c r="F35" s="267">
        <f>+'Financial report NMS support'!F35</f>
        <v>0</v>
      </c>
      <c r="G35" s="268">
        <f>+'Financial report NMS support'!G35</f>
        <v>0</v>
      </c>
      <c r="H35" s="342"/>
      <c r="I35" s="342"/>
      <c r="J35" s="298">
        <f t="shared" si="10"/>
        <v>0</v>
      </c>
      <c r="K35" s="301">
        <f t="shared" si="10"/>
        <v>0</v>
      </c>
      <c r="L35" s="269">
        <f t="shared" si="11"/>
        <v>0</v>
      </c>
      <c r="M35" s="270" t="str">
        <f t="shared" si="5"/>
        <v/>
      </c>
      <c r="N35" s="345"/>
      <c r="P35" s="235" t="str">
        <f t="shared" si="3"/>
        <v/>
      </c>
      <c r="Q35" s="236" t="str">
        <f t="shared" si="4"/>
        <v/>
      </c>
    </row>
    <row r="36" spans="1:17" x14ac:dyDescent="0.2">
      <c r="A36" s="356" t="s">
        <v>125</v>
      </c>
      <c r="B36" s="342"/>
      <c r="C36" s="342"/>
      <c r="D36" s="342"/>
      <c r="E36" s="342"/>
      <c r="F36" s="267">
        <f>+'Financial report NMS support'!F36</f>
        <v>0</v>
      </c>
      <c r="G36" s="268">
        <f>+'Financial report NMS support'!G36</f>
        <v>0</v>
      </c>
      <c r="H36" s="342"/>
      <c r="I36" s="342"/>
      <c r="J36" s="298">
        <f t="shared" si="10"/>
        <v>0</v>
      </c>
      <c r="K36" s="301">
        <f t="shared" si="10"/>
        <v>0</v>
      </c>
      <c r="L36" s="269">
        <f t="shared" si="11"/>
        <v>0</v>
      </c>
      <c r="M36" s="270" t="str">
        <f t="shared" si="5"/>
        <v/>
      </c>
      <c r="N36" s="345"/>
      <c r="P36" s="235" t="str">
        <f t="shared" si="3"/>
        <v/>
      </c>
      <c r="Q36" s="236" t="str">
        <f t="shared" si="4"/>
        <v/>
      </c>
    </row>
    <row r="37" spans="1:17" x14ac:dyDescent="0.2">
      <c r="A37" s="356" t="s">
        <v>125</v>
      </c>
      <c r="B37" s="342"/>
      <c r="C37" s="342"/>
      <c r="D37" s="342"/>
      <c r="E37" s="342"/>
      <c r="F37" s="267">
        <f>+'Financial report NMS support'!F37</f>
        <v>0</v>
      </c>
      <c r="G37" s="268">
        <f>+'Financial report NMS support'!G37</f>
        <v>0</v>
      </c>
      <c r="H37" s="342"/>
      <c r="I37" s="342"/>
      <c r="J37" s="298">
        <f t="shared" ref="J37:J42" si="12">+B37+D37+F37+H37</f>
        <v>0</v>
      </c>
      <c r="K37" s="301">
        <f t="shared" ref="K37:K42" si="13">+C37+E37+G37+I37</f>
        <v>0</v>
      </c>
      <c r="L37" s="269">
        <f t="shared" ref="L37:L42" si="14">+K37-J37</f>
        <v>0</v>
      </c>
      <c r="M37" s="270" t="str">
        <f t="shared" si="5"/>
        <v/>
      </c>
      <c r="N37" s="345"/>
      <c r="P37" s="235" t="str">
        <f t="shared" ref="P37:P42" si="15">IF(F37+J37&gt;0,(IF(F37&gt;0,F37/J37,1)),"")</f>
        <v/>
      </c>
      <c r="Q37" s="236" t="str">
        <f t="shared" ref="Q37:Q42" si="16">IF(G37+K37&gt;0,(IF(G37&gt;0,G37/K37,1)),"")</f>
        <v/>
      </c>
    </row>
    <row r="38" spans="1:17" x14ac:dyDescent="0.2">
      <c r="A38" s="356" t="s">
        <v>125</v>
      </c>
      <c r="B38" s="342"/>
      <c r="C38" s="342"/>
      <c r="D38" s="342"/>
      <c r="E38" s="342"/>
      <c r="F38" s="267">
        <f>+'Financial report NMS support'!F38</f>
        <v>0</v>
      </c>
      <c r="G38" s="268">
        <f>+'Financial report NMS support'!G38</f>
        <v>0</v>
      </c>
      <c r="H38" s="342"/>
      <c r="I38" s="342"/>
      <c r="J38" s="298">
        <f t="shared" si="12"/>
        <v>0</v>
      </c>
      <c r="K38" s="301">
        <f t="shared" si="13"/>
        <v>0</v>
      </c>
      <c r="L38" s="269">
        <f t="shared" si="14"/>
        <v>0</v>
      </c>
      <c r="M38" s="270" t="str">
        <f t="shared" si="5"/>
        <v/>
      </c>
      <c r="N38" s="345"/>
      <c r="P38" s="235" t="str">
        <f t="shared" si="15"/>
        <v/>
      </c>
      <c r="Q38" s="236" t="str">
        <f t="shared" si="16"/>
        <v/>
      </c>
    </row>
    <row r="39" spans="1:17" x14ac:dyDescent="0.2">
      <c r="A39" s="356" t="s">
        <v>125</v>
      </c>
      <c r="B39" s="342"/>
      <c r="C39" s="342"/>
      <c r="D39" s="342"/>
      <c r="E39" s="342"/>
      <c r="F39" s="267">
        <f>+'Financial report NMS support'!F39</f>
        <v>0</v>
      </c>
      <c r="G39" s="268">
        <f>+'Financial report NMS support'!G39</f>
        <v>0</v>
      </c>
      <c r="H39" s="342"/>
      <c r="I39" s="342"/>
      <c r="J39" s="298">
        <f t="shared" si="12"/>
        <v>0</v>
      </c>
      <c r="K39" s="301">
        <f t="shared" si="13"/>
        <v>0</v>
      </c>
      <c r="L39" s="269">
        <f t="shared" si="14"/>
        <v>0</v>
      </c>
      <c r="M39" s="270" t="str">
        <f t="shared" si="5"/>
        <v/>
      </c>
      <c r="N39" s="345"/>
      <c r="P39" s="235" t="str">
        <f t="shared" si="15"/>
        <v/>
      </c>
      <c r="Q39" s="236" t="str">
        <f t="shared" si="16"/>
        <v/>
      </c>
    </row>
    <row r="40" spans="1:17" x14ac:dyDescent="0.2">
      <c r="A40" s="356" t="s">
        <v>125</v>
      </c>
      <c r="B40" s="342"/>
      <c r="C40" s="342"/>
      <c r="D40" s="342"/>
      <c r="E40" s="342"/>
      <c r="F40" s="267">
        <f>+'Financial report NMS support'!F40</f>
        <v>0</v>
      </c>
      <c r="G40" s="268">
        <f>+'Financial report NMS support'!G40</f>
        <v>0</v>
      </c>
      <c r="H40" s="342"/>
      <c r="I40" s="342"/>
      <c r="J40" s="298">
        <f t="shared" si="12"/>
        <v>0</v>
      </c>
      <c r="K40" s="301">
        <f t="shared" si="13"/>
        <v>0</v>
      </c>
      <c r="L40" s="269">
        <f t="shared" si="14"/>
        <v>0</v>
      </c>
      <c r="M40" s="270" t="str">
        <f t="shared" si="5"/>
        <v/>
      </c>
      <c r="N40" s="345"/>
      <c r="P40" s="235" t="str">
        <f t="shared" si="15"/>
        <v/>
      </c>
      <c r="Q40" s="236" t="str">
        <f t="shared" si="16"/>
        <v/>
      </c>
    </row>
    <row r="41" spans="1:17" x14ac:dyDescent="0.2">
      <c r="A41" s="356" t="s">
        <v>125</v>
      </c>
      <c r="B41" s="342"/>
      <c r="C41" s="342"/>
      <c r="D41" s="342"/>
      <c r="E41" s="342"/>
      <c r="F41" s="267">
        <f>+'Financial report NMS support'!F41</f>
        <v>0</v>
      </c>
      <c r="G41" s="268">
        <f>+'Financial report NMS support'!G41</f>
        <v>0</v>
      </c>
      <c r="H41" s="342"/>
      <c r="I41" s="342"/>
      <c r="J41" s="298">
        <f t="shared" si="12"/>
        <v>0</v>
      </c>
      <c r="K41" s="301">
        <f t="shared" si="13"/>
        <v>0</v>
      </c>
      <c r="L41" s="269">
        <f t="shared" si="14"/>
        <v>0</v>
      </c>
      <c r="M41" s="270" t="str">
        <f t="shared" si="5"/>
        <v/>
      </c>
      <c r="N41" s="345"/>
      <c r="P41" s="235" t="str">
        <f t="shared" si="15"/>
        <v/>
      </c>
      <c r="Q41" s="236" t="str">
        <f t="shared" si="16"/>
        <v/>
      </c>
    </row>
    <row r="42" spans="1:17" x14ac:dyDescent="0.2">
      <c r="A42" s="356" t="s">
        <v>125</v>
      </c>
      <c r="B42" s="342"/>
      <c r="C42" s="342"/>
      <c r="D42" s="342"/>
      <c r="E42" s="342"/>
      <c r="F42" s="267">
        <f>+'Financial report NMS support'!F42</f>
        <v>0</v>
      </c>
      <c r="G42" s="268">
        <f>+'Financial report NMS support'!G42</f>
        <v>0</v>
      </c>
      <c r="H42" s="342"/>
      <c r="I42" s="342"/>
      <c r="J42" s="298">
        <f t="shared" si="12"/>
        <v>0</v>
      </c>
      <c r="K42" s="301">
        <f t="shared" si="13"/>
        <v>0</v>
      </c>
      <c r="L42" s="269">
        <f t="shared" si="14"/>
        <v>0</v>
      </c>
      <c r="M42" s="270" t="str">
        <f t="shared" si="5"/>
        <v/>
      </c>
      <c r="N42" s="345"/>
      <c r="P42" s="235" t="str">
        <f t="shared" si="15"/>
        <v/>
      </c>
      <c r="Q42" s="236" t="str">
        <f t="shared" si="16"/>
        <v/>
      </c>
    </row>
    <row r="43" spans="1:17" x14ac:dyDescent="0.2">
      <c r="A43" s="356" t="s">
        <v>125</v>
      </c>
      <c r="B43" s="342"/>
      <c r="C43" s="342"/>
      <c r="D43" s="342"/>
      <c r="E43" s="342"/>
      <c r="F43" s="267">
        <f>+'Financial report NMS support'!F37</f>
        <v>0</v>
      </c>
      <c r="G43" s="268">
        <f>+'Financial report NMS support'!G37</f>
        <v>0</v>
      </c>
      <c r="H43" s="342"/>
      <c r="I43" s="342"/>
      <c r="J43" s="298">
        <f t="shared" si="10"/>
        <v>0</v>
      </c>
      <c r="K43" s="301">
        <f t="shared" si="10"/>
        <v>0</v>
      </c>
      <c r="L43" s="269">
        <f t="shared" si="11"/>
        <v>0</v>
      </c>
      <c r="M43" s="270" t="str">
        <f t="shared" si="5"/>
        <v/>
      </c>
      <c r="N43" s="345"/>
      <c r="P43" s="235" t="str">
        <f t="shared" si="3"/>
        <v/>
      </c>
      <c r="Q43" s="236" t="str">
        <f t="shared" si="4"/>
        <v/>
      </c>
    </row>
    <row r="44" spans="1:17" x14ac:dyDescent="0.2">
      <c r="A44" s="357" t="s">
        <v>125</v>
      </c>
      <c r="B44" s="342"/>
      <c r="C44" s="342"/>
      <c r="D44" s="342"/>
      <c r="E44" s="342"/>
      <c r="F44" s="267">
        <f>+'Financial report NMS support'!F44</f>
        <v>0</v>
      </c>
      <c r="G44" s="268">
        <f>+'Financial report NMS support'!G44</f>
        <v>0</v>
      </c>
      <c r="H44" s="342"/>
      <c r="I44" s="342"/>
      <c r="J44" s="298">
        <f t="shared" si="10"/>
        <v>0</v>
      </c>
      <c r="K44" s="301">
        <f t="shared" si="10"/>
        <v>0</v>
      </c>
      <c r="L44" s="269">
        <f t="shared" si="11"/>
        <v>0</v>
      </c>
      <c r="M44" s="270" t="str">
        <f t="shared" si="5"/>
        <v/>
      </c>
      <c r="N44" s="346"/>
      <c r="P44" s="235" t="str">
        <f t="shared" si="3"/>
        <v/>
      </c>
      <c r="Q44" s="236" t="str">
        <f t="shared" si="4"/>
        <v/>
      </c>
    </row>
    <row r="45" spans="1:17" x14ac:dyDescent="0.2">
      <c r="A45" s="357" t="s">
        <v>125</v>
      </c>
      <c r="B45" s="342"/>
      <c r="C45" s="342"/>
      <c r="D45" s="342"/>
      <c r="E45" s="342"/>
      <c r="F45" s="267">
        <f>+'Financial report NMS support'!F45</f>
        <v>0</v>
      </c>
      <c r="G45" s="268">
        <f>+'Financial report NMS support'!G45</f>
        <v>0</v>
      </c>
      <c r="H45" s="342"/>
      <c r="I45" s="342"/>
      <c r="J45" s="298">
        <f t="shared" si="10"/>
        <v>0</v>
      </c>
      <c r="K45" s="301">
        <f t="shared" si="10"/>
        <v>0</v>
      </c>
      <c r="L45" s="269">
        <f t="shared" si="11"/>
        <v>0</v>
      </c>
      <c r="M45" s="270" t="str">
        <f t="shared" si="5"/>
        <v/>
      </c>
      <c r="N45" s="346"/>
      <c r="P45" s="235" t="str">
        <f t="shared" si="3"/>
        <v/>
      </c>
      <c r="Q45" s="236" t="str">
        <f t="shared" si="4"/>
        <v/>
      </c>
    </row>
    <row r="46" spans="1:17" x14ac:dyDescent="0.2">
      <c r="A46" s="357" t="s">
        <v>125</v>
      </c>
      <c r="B46" s="342"/>
      <c r="C46" s="342"/>
      <c r="D46" s="342"/>
      <c r="E46" s="342"/>
      <c r="F46" s="267">
        <f>+'Financial report NMS support'!F46</f>
        <v>0</v>
      </c>
      <c r="G46" s="268">
        <f>+'Financial report NMS support'!G46</f>
        <v>0</v>
      </c>
      <c r="H46" s="342"/>
      <c r="I46" s="342"/>
      <c r="J46" s="298">
        <f t="shared" si="10"/>
        <v>0</v>
      </c>
      <c r="K46" s="301">
        <f t="shared" si="10"/>
        <v>0</v>
      </c>
      <c r="L46" s="269">
        <f t="shared" si="11"/>
        <v>0</v>
      </c>
      <c r="M46" s="270" t="str">
        <f t="shared" si="5"/>
        <v/>
      </c>
      <c r="N46" s="346"/>
      <c r="P46" s="235" t="str">
        <f t="shared" si="3"/>
        <v/>
      </c>
      <c r="Q46" s="236" t="str">
        <f t="shared" si="4"/>
        <v/>
      </c>
    </row>
    <row r="47" spans="1:17" x14ac:dyDescent="0.2">
      <c r="A47" s="357" t="s">
        <v>125</v>
      </c>
      <c r="B47" s="342"/>
      <c r="C47" s="342"/>
      <c r="D47" s="342"/>
      <c r="E47" s="342"/>
      <c r="F47" s="275">
        <f>+'Financial report NMS support'!F47</f>
        <v>0</v>
      </c>
      <c r="G47" s="276">
        <f>+'Financial report NMS support'!G47</f>
        <v>0</v>
      </c>
      <c r="H47" s="342"/>
      <c r="I47" s="342"/>
      <c r="J47" s="302">
        <f>+B47+D47+F47+H47</f>
        <v>0</v>
      </c>
      <c r="K47" s="303">
        <f>+C47+E47+G47+I47</f>
        <v>0</v>
      </c>
      <c r="L47" s="273">
        <f>+K47-J47</f>
        <v>0</v>
      </c>
      <c r="M47" s="274" t="str">
        <f t="shared" si="5"/>
        <v/>
      </c>
      <c r="N47" s="346"/>
      <c r="P47" s="235" t="str">
        <f t="shared" si="3"/>
        <v/>
      </c>
      <c r="Q47" s="236" t="str">
        <f t="shared" si="4"/>
        <v/>
      </c>
    </row>
    <row r="48" spans="1:17" ht="13.5" thickBot="1" x14ac:dyDescent="0.25">
      <c r="A48" s="357" t="s">
        <v>125</v>
      </c>
      <c r="B48" s="342"/>
      <c r="C48" s="342"/>
      <c r="D48" s="342"/>
      <c r="E48" s="342"/>
      <c r="F48" s="275">
        <f>+'Financial report NMS support'!F48</f>
        <v>0</v>
      </c>
      <c r="G48" s="276">
        <f>+'Financial report NMS support'!G48</f>
        <v>0</v>
      </c>
      <c r="H48" s="342"/>
      <c r="I48" s="342"/>
      <c r="J48" s="302">
        <f>+B48+D48+F48+H48</f>
        <v>0</v>
      </c>
      <c r="K48" s="303">
        <f>+C48+E48+G48+I48</f>
        <v>0</v>
      </c>
      <c r="L48" s="273">
        <f>+K48-J48</f>
        <v>0</v>
      </c>
      <c r="M48" s="274" t="str">
        <f t="shared" si="5"/>
        <v/>
      </c>
      <c r="N48" s="346"/>
      <c r="P48" s="235" t="str">
        <f t="shared" si="3"/>
        <v/>
      </c>
      <c r="Q48" s="236" t="str">
        <f t="shared" si="4"/>
        <v/>
      </c>
    </row>
    <row r="49" spans="1:17" s="25" customFormat="1" ht="22.5" customHeight="1" thickBot="1" x14ac:dyDescent="0.25">
      <c r="A49" s="243" t="s">
        <v>97</v>
      </c>
      <c r="B49" s="277">
        <f t="shared" ref="B49:L49" si="17">SUM(B32:B48)</f>
        <v>0</v>
      </c>
      <c r="C49" s="277">
        <f t="shared" si="17"/>
        <v>0</v>
      </c>
      <c r="D49" s="277">
        <f t="shared" si="17"/>
        <v>0</v>
      </c>
      <c r="E49" s="277">
        <f t="shared" si="17"/>
        <v>0</v>
      </c>
      <c r="F49" s="277">
        <f t="shared" si="17"/>
        <v>0</v>
      </c>
      <c r="G49" s="277">
        <f t="shared" si="17"/>
        <v>0</v>
      </c>
      <c r="H49" s="277">
        <f t="shared" si="17"/>
        <v>0</v>
      </c>
      <c r="I49" s="277">
        <f t="shared" si="17"/>
        <v>0</v>
      </c>
      <c r="J49" s="278">
        <f t="shared" si="17"/>
        <v>0</v>
      </c>
      <c r="K49" s="279">
        <f t="shared" si="17"/>
        <v>0</v>
      </c>
      <c r="L49" s="280">
        <f t="shared" si="17"/>
        <v>0</v>
      </c>
      <c r="M49" s="281" t="str">
        <f t="shared" si="5"/>
        <v/>
      </c>
      <c r="N49" s="185"/>
      <c r="P49" s="235" t="str">
        <f t="shared" si="3"/>
        <v/>
      </c>
      <c r="Q49" s="236" t="str">
        <f t="shared" si="4"/>
        <v/>
      </c>
    </row>
    <row r="50" spans="1:17" ht="13.5" thickBot="1" x14ac:dyDescent="0.25">
      <c r="A50" s="262"/>
      <c r="B50" s="304"/>
      <c r="C50" s="304"/>
      <c r="D50" s="304"/>
      <c r="E50" s="304"/>
      <c r="F50" s="305"/>
      <c r="G50" s="306"/>
      <c r="H50" s="306"/>
      <c r="I50" s="306"/>
      <c r="J50" s="307"/>
      <c r="K50" s="308"/>
      <c r="L50" s="309"/>
      <c r="M50" s="310" t="str">
        <f t="shared" si="5"/>
        <v/>
      </c>
      <c r="N50" s="311"/>
      <c r="P50" s="235" t="str">
        <f t="shared" si="3"/>
        <v/>
      </c>
      <c r="Q50" s="236" t="str">
        <f t="shared" si="4"/>
        <v/>
      </c>
    </row>
    <row r="51" spans="1:17" s="25" customFormat="1" ht="13.5" thickBot="1" x14ac:dyDescent="0.25">
      <c r="A51" s="243" t="s">
        <v>98</v>
      </c>
      <c r="B51" s="277">
        <f>+B28+B49</f>
        <v>0</v>
      </c>
      <c r="C51" s="277">
        <f t="shared" ref="C51:K51" si="18">+C28+C49</f>
        <v>0</v>
      </c>
      <c r="D51" s="277">
        <f t="shared" si="18"/>
        <v>0</v>
      </c>
      <c r="E51" s="277">
        <f t="shared" si="18"/>
        <v>0</v>
      </c>
      <c r="F51" s="277">
        <f t="shared" si="18"/>
        <v>0</v>
      </c>
      <c r="G51" s="277">
        <f t="shared" si="18"/>
        <v>0</v>
      </c>
      <c r="H51" s="277">
        <f t="shared" si="18"/>
        <v>0</v>
      </c>
      <c r="I51" s="277">
        <f t="shared" si="18"/>
        <v>0</v>
      </c>
      <c r="J51" s="278">
        <f t="shared" si="18"/>
        <v>0</v>
      </c>
      <c r="K51" s="279">
        <f t="shared" si="18"/>
        <v>0</v>
      </c>
      <c r="L51" s="280">
        <f>+K51-J51</f>
        <v>0</v>
      </c>
      <c r="M51" s="281" t="str">
        <f t="shared" si="5"/>
        <v/>
      </c>
      <c r="N51" s="312"/>
      <c r="P51" s="235" t="str">
        <f t="shared" si="3"/>
        <v/>
      </c>
      <c r="Q51" s="236" t="str">
        <f t="shared" si="4"/>
        <v/>
      </c>
    </row>
    <row r="52" spans="1:17" s="25" customFormat="1" ht="13.5" thickBot="1" x14ac:dyDescent="0.25">
      <c r="A52" s="182"/>
      <c r="B52" s="313"/>
      <c r="C52" s="313"/>
      <c r="D52" s="313"/>
      <c r="E52" s="313"/>
      <c r="F52" s="313"/>
      <c r="G52" s="314"/>
      <c r="H52" s="314"/>
      <c r="I52" s="314"/>
      <c r="J52" s="315"/>
      <c r="K52" s="316"/>
      <c r="L52" s="317"/>
      <c r="M52" s="318" t="str">
        <f t="shared" si="5"/>
        <v/>
      </c>
      <c r="N52" s="319"/>
      <c r="P52" s="320" t="str">
        <f t="shared" si="3"/>
        <v/>
      </c>
      <c r="Q52" s="321" t="str">
        <f t="shared" si="4"/>
        <v/>
      </c>
    </row>
    <row r="53" spans="1:17" s="25" customFormat="1" ht="13.5" thickBot="1" x14ac:dyDescent="0.25">
      <c r="A53" s="322" t="s">
        <v>126</v>
      </c>
      <c r="B53" s="277">
        <f>+B19-B51</f>
        <v>0</v>
      </c>
      <c r="C53" s="277">
        <f t="shared" ref="C53:K53" si="19">+C19-C51</f>
        <v>0</v>
      </c>
      <c r="D53" s="277">
        <f t="shared" si="19"/>
        <v>0</v>
      </c>
      <c r="E53" s="277">
        <f t="shared" si="19"/>
        <v>0</v>
      </c>
      <c r="F53" s="277">
        <f t="shared" si="19"/>
        <v>0</v>
      </c>
      <c r="G53" s="277">
        <f t="shared" si="19"/>
        <v>0</v>
      </c>
      <c r="H53" s="277">
        <f t="shared" si="19"/>
        <v>0</v>
      </c>
      <c r="I53" s="277">
        <f t="shared" si="19"/>
        <v>0</v>
      </c>
      <c r="J53" s="278">
        <f t="shared" si="19"/>
        <v>0</v>
      </c>
      <c r="K53" s="279">
        <f t="shared" si="19"/>
        <v>0</v>
      </c>
      <c r="L53" s="280">
        <f>+K53-J53</f>
        <v>0</v>
      </c>
      <c r="M53" s="323" t="str">
        <f t="shared" si="5"/>
        <v/>
      </c>
      <c r="N53" s="312"/>
      <c r="P53" s="320" t="str">
        <f t="shared" si="3"/>
        <v/>
      </c>
      <c r="Q53" s="321" t="str">
        <f t="shared" si="4"/>
        <v/>
      </c>
    </row>
    <row r="54" spans="1:17" s="25" customFormat="1" x14ac:dyDescent="0.2">
      <c r="A54" s="324"/>
      <c r="M54" s="114"/>
      <c r="N54" s="324"/>
      <c r="P54" s="324"/>
      <c r="Q54" s="324"/>
    </row>
    <row r="55" spans="1:17" s="25" customFormat="1" x14ac:dyDescent="0.2">
      <c r="A55" s="113" t="s">
        <v>100</v>
      </c>
      <c r="C55" s="347"/>
      <c r="E55" s="347"/>
      <c r="G55" s="117">
        <f>'Financial report NMS support'!G55</f>
        <v>0</v>
      </c>
      <c r="I55" s="347"/>
      <c r="K55" s="347"/>
      <c r="M55" s="114"/>
    </row>
    <row r="56" spans="1:17" s="25" customFormat="1" x14ac:dyDescent="0.2">
      <c r="A56" s="113" t="s">
        <v>101</v>
      </c>
      <c r="C56" s="347"/>
      <c r="E56" s="347"/>
      <c r="G56" s="117">
        <f>'Financial report NMS support'!G56</f>
        <v>0</v>
      </c>
      <c r="I56" s="347"/>
      <c r="K56" s="347"/>
      <c r="M56" s="114"/>
    </row>
    <row r="57" spans="1:17" s="25" customFormat="1" x14ac:dyDescent="0.2">
      <c r="A57" s="113" t="s">
        <v>102</v>
      </c>
      <c r="C57" s="347"/>
      <c r="E57" s="347"/>
      <c r="G57" s="117">
        <f>'Financial report NMS support'!G57</f>
        <v>0</v>
      </c>
      <c r="I57" s="347"/>
      <c r="K57" s="347"/>
      <c r="M57" s="114"/>
    </row>
    <row r="58" spans="1:17" s="25" customFormat="1" x14ac:dyDescent="0.2">
      <c r="A58" s="115" t="s">
        <v>103</v>
      </c>
      <c r="C58" s="347"/>
      <c r="E58" s="347"/>
      <c r="G58" s="117">
        <f>'Financial report NMS support'!G58</f>
        <v>0</v>
      </c>
      <c r="I58" s="347"/>
      <c r="K58" s="347"/>
      <c r="M58" s="114"/>
    </row>
    <row r="59" spans="1:17" s="25" customFormat="1" ht="19.5" customHeight="1" x14ac:dyDescent="0.2">
      <c r="A59" s="116" t="s">
        <v>104</v>
      </c>
      <c r="C59" s="117">
        <f>+C55+C56+C57+C58</f>
        <v>0</v>
      </c>
      <c r="E59" s="117">
        <f>+E55+E56+E57+E58</f>
        <v>0</v>
      </c>
      <c r="G59" s="117">
        <f>+G55+G56+G57+G58</f>
        <v>0</v>
      </c>
      <c r="I59" s="325">
        <f>+I55+I56+I57+I58</f>
        <v>0</v>
      </c>
      <c r="K59" s="325">
        <f>+K55+K56+K57+K58</f>
        <v>0</v>
      </c>
      <c r="M59" s="114"/>
    </row>
    <row r="60" spans="1:17" s="25" customFormat="1" x14ac:dyDescent="0.2">
      <c r="M60" s="114"/>
    </row>
    <row r="61" spans="1:17" s="25" customFormat="1" x14ac:dyDescent="0.2">
      <c r="A61" s="25" t="s">
        <v>127</v>
      </c>
      <c r="C61" s="326">
        <f>+C53-C59</f>
        <v>0</v>
      </c>
      <c r="E61" s="326">
        <f t="shared" ref="E61:K61" si="20">+E53-E59</f>
        <v>0</v>
      </c>
      <c r="G61" s="326">
        <f t="shared" si="20"/>
        <v>0</v>
      </c>
      <c r="I61" s="326">
        <f t="shared" si="20"/>
        <v>0</v>
      </c>
      <c r="K61" s="326">
        <f t="shared" si="20"/>
        <v>0</v>
      </c>
      <c r="M61" s="114"/>
      <c r="P61" s="25" t="s">
        <v>128</v>
      </c>
      <c r="Q61" s="327"/>
    </row>
    <row r="62" spans="1:17" s="25" customFormat="1" x14ac:dyDescent="0.2">
      <c r="M62" s="114"/>
    </row>
    <row r="63" spans="1:17" s="25" customFormat="1" x14ac:dyDescent="0.2">
      <c r="A63" s="111"/>
      <c r="B63" s="111"/>
      <c r="C63" s="111"/>
      <c r="D63" s="111"/>
      <c r="E63" s="111"/>
      <c r="F63" s="111"/>
      <c r="G63" s="112"/>
      <c r="H63" s="112"/>
      <c r="I63" s="112"/>
      <c r="J63" s="112"/>
      <c r="K63" s="112"/>
      <c r="L63" s="112"/>
    </row>
    <row r="64" spans="1:17" s="25" customFormat="1" x14ac:dyDescent="0.2">
      <c r="A64" s="111" t="s">
        <v>107</v>
      </c>
      <c r="B64" s="111"/>
      <c r="C64" s="111"/>
      <c r="D64" s="112"/>
      <c r="E64" s="112"/>
      <c r="F64" s="112"/>
      <c r="G64" s="112"/>
    </row>
    <row r="65" spans="1:17" s="25" customFormat="1" x14ac:dyDescent="0.2">
      <c r="A65" s="128"/>
      <c r="B65" s="128"/>
      <c r="C65" s="128"/>
      <c r="D65" s="129"/>
      <c r="E65" s="112"/>
      <c r="F65" s="112"/>
      <c r="G65" s="112"/>
    </row>
    <row r="66" spans="1:17" s="25" customFormat="1" x14ac:dyDescent="0.2">
      <c r="A66" s="128"/>
      <c r="B66" s="128"/>
      <c r="C66" s="128"/>
      <c r="D66" s="129"/>
      <c r="E66" s="112"/>
      <c r="F66" s="112"/>
      <c r="G66" s="112"/>
    </row>
    <row r="67" spans="1:17" s="25" customFormat="1" x14ac:dyDescent="0.2">
      <c r="A67" s="111" t="s">
        <v>140</v>
      </c>
      <c r="B67" s="111"/>
      <c r="C67" s="111" t="s">
        <v>141</v>
      </c>
      <c r="D67" s="112"/>
      <c r="E67" s="112"/>
      <c r="F67" s="112"/>
      <c r="G67" s="112"/>
    </row>
    <row r="68" spans="1:17" ht="14.25" x14ac:dyDescent="0.2">
      <c r="A68" s="23"/>
      <c r="B68" s="23"/>
      <c r="C68" s="23"/>
      <c r="D68" s="23"/>
      <c r="E68" s="23"/>
      <c r="F68" s="23"/>
      <c r="M68" s="112"/>
      <c r="N68" s="120"/>
      <c r="P68" s="120"/>
      <c r="Q68" s="120"/>
    </row>
    <row r="69" spans="1:17" x14ac:dyDescent="0.2">
      <c r="A69" s="23"/>
      <c r="B69" s="23"/>
      <c r="C69" s="23"/>
      <c r="D69" s="23"/>
      <c r="E69" s="23"/>
      <c r="F69" s="23"/>
    </row>
    <row r="70" spans="1:17" x14ac:dyDescent="0.2">
      <c r="A70" s="23" t="s">
        <v>138</v>
      </c>
      <c r="B70" s="23"/>
      <c r="C70" s="23"/>
      <c r="D70" s="23"/>
      <c r="E70" s="23"/>
      <c r="F70" s="111"/>
      <c r="G70" s="112"/>
      <c r="H70" s="112"/>
      <c r="I70" s="112"/>
      <c r="J70" s="112"/>
      <c r="K70" s="112"/>
      <c r="L70" s="112"/>
    </row>
    <row r="71" spans="1:17" x14ac:dyDescent="0.2">
      <c r="A71" s="23"/>
      <c r="B71" s="23"/>
      <c r="C71" s="23"/>
      <c r="D71" s="23"/>
      <c r="E71" s="23"/>
      <c r="F71" s="23"/>
      <c r="M71" s="25"/>
    </row>
    <row r="72" spans="1:17" ht="14.25" x14ac:dyDescent="0.2">
      <c r="A72" s="23" t="s">
        <v>109</v>
      </c>
      <c r="B72" s="23"/>
      <c r="C72" s="23"/>
      <c r="D72" s="23"/>
      <c r="E72" s="23"/>
      <c r="F72" s="23"/>
      <c r="M72" s="120"/>
    </row>
    <row r="73" spans="1:17" x14ac:dyDescent="0.2">
      <c r="A73" s="23" t="s">
        <v>110</v>
      </c>
      <c r="B73" s="23"/>
      <c r="C73" s="23"/>
      <c r="D73" s="23"/>
      <c r="E73" s="23"/>
    </row>
    <row r="74" spans="1:17" x14ac:dyDescent="0.2">
      <c r="A74" s="23"/>
      <c r="B74" s="23"/>
      <c r="C74" s="23"/>
      <c r="D74" s="23"/>
      <c r="E74" s="23"/>
      <c r="F74" s="23"/>
    </row>
    <row r="75" spans="1:17" x14ac:dyDescent="0.2">
      <c r="A75" s="23"/>
      <c r="B75" s="23"/>
      <c r="C75" s="23"/>
      <c r="D75" s="23"/>
      <c r="E75" s="23"/>
      <c r="F75" s="23"/>
    </row>
    <row r="76" spans="1:17" hidden="1" outlineLevel="1" x14ac:dyDescent="0.2">
      <c r="A76" s="328" t="s">
        <v>129</v>
      </c>
      <c r="B76" s="329"/>
      <c r="C76" s="329"/>
      <c r="D76" s="329"/>
      <c r="E76" s="329"/>
      <c r="F76" s="329"/>
      <c r="G76" s="330"/>
      <c r="H76" s="330"/>
      <c r="I76" s="330"/>
      <c r="J76" s="330"/>
      <c r="K76" s="330"/>
      <c r="L76" s="331"/>
    </row>
    <row r="77" spans="1:17" hidden="1" outlineLevel="1" x14ac:dyDescent="0.2">
      <c r="A77" s="263" t="str">
        <f>A13</f>
        <v>Contribution from NMS</v>
      </c>
      <c r="B77" s="332" t="e">
        <f>B13/B$51</f>
        <v>#DIV/0!</v>
      </c>
      <c r="C77" s="332" t="e">
        <f t="shared" ref="C77:K77" si="21">C13/C$51</f>
        <v>#DIV/0!</v>
      </c>
      <c r="D77" s="332" t="e">
        <f t="shared" si="21"/>
        <v>#DIV/0!</v>
      </c>
      <c r="E77" s="332" t="e">
        <f t="shared" si="21"/>
        <v>#DIV/0!</v>
      </c>
      <c r="F77" s="332" t="e">
        <f t="shared" si="21"/>
        <v>#DIV/0!</v>
      </c>
      <c r="G77" s="332" t="e">
        <f t="shared" si="21"/>
        <v>#DIV/0!</v>
      </c>
      <c r="H77" s="332" t="e">
        <f t="shared" si="21"/>
        <v>#DIV/0!</v>
      </c>
      <c r="I77" s="332" t="e">
        <f t="shared" si="21"/>
        <v>#DIV/0!</v>
      </c>
      <c r="J77" s="332" t="e">
        <f t="shared" si="21"/>
        <v>#DIV/0!</v>
      </c>
      <c r="K77" s="332" t="e">
        <f t="shared" si="21"/>
        <v>#DIV/0!</v>
      </c>
      <c r="L77" s="333"/>
    </row>
    <row r="78" spans="1:17" hidden="1" outlineLevel="1" x14ac:dyDescent="0.2">
      <c r="A78" s="263" t="str">
        <f>A15</f>
        <v>Local revenues/own share</v>
      </c>
      <c r="B78" s="332" t="e">
        <f t="shared" ref="B78:K78" si="22">B14/B$51</f>
        <v>#DIV/0!</v>
      </c>
      <c r="C78" s="332" t="e">
        <f t="shared" si="22"/>
        <v>#DIV/0!</v>
      </c>
      <c r="D78" s="332" t="e">
        <f t="shared" si="22"/>
        <v>#DIV/0!</v>
      </c>
      <c r="E78" s="332" t="e">
        <f t="shared" si="22"/>
        <v>#DIV/0!</v>
      </c>
      <c r="F78" s="332" t="e">
        <f t="shared" si="22"/>
        <v>#DIV/0!</v>
      </c>
      <c r="G78" s="332" t="e">
        <f t="shared" si="22"/>
        <v>#DIV/0!</v>
      </c>
      <c r="H78" s="332" t="e">
        <f t="shared" si="22"/>
        <v>#DIV/0!</v>
      </c>
      <c r="I78" s="332" t="e">
        <f t="shared" si="22"/>
        <v>#DIV/0!</v>
      </c>
      <c r="J78" s="332" t="e">
        <f t="shared" si="22"/>
        <v>#DIV/0!</v>
      </c>
      <c r="K78" s="332" t="e">
        <f t="shared" si="22"/>
        <v>#DIV/0!</v>
      </c>
      <c r="L78" s="333"/>
    </row>
    <row r="79" spans="1:17" hidden="1" outlineLevel="1" x14ac:dyDescent="0.2">
      <c r="A79" s="263" t="str">
        <f>A16</f>
        <v>Leftover 2020</v>
      </c>
      <c r="B79" s="332" t="e">
        <f t="shared" ref="B79:K79" si="23">B15/B$51</f>
        <v>#DIV/0!</v>
      </c>
      <c r="C79" s="332" t="e">
        <f t="shared" si="23"/>
        <v>#DIV/0!</v>
      </c>
      <c r="D79" s="332" t="e">
        <f t="shared" si="23"/>
        <v>#DIV/0!</v>
      </c>
      <c r="E79" s="332" t="e">
        <f t="shared" si="23"/>
        <v>#DIV/0!</v>
      </c>
      <c r="F79" s="332" t="e">
        <f t="shared" si="23"/>
        <v>#DIV/0!</v>
      </c>
      <c r="G79" s="332" t="e">
        <f t="shared" si="23"/>
        <v>#DIV/0!</v>
      </c>
      <c r="H79" s="332" t="e">
        <f t="shared" si="23"/>
        <v>#DIV/0!</v>
      </c>
      <c r="I79" s="332" t="e">
        <f t="shared" si="23"/>
        <v>#DIV/0!</v>
      </c>
      <c r="J79" s="332" t="e">
        <f t="shared" si="23"/>
        <v>#DIV/0!</v>
      </c>
      <c r="K79" s="332" t="e">
        <f t="shared" si="23"/>
        <v>#DIV/0!</v>
      </c>
      <c r="L79" s="333"/>
    </row>
    <row r="80" spans="1:17" hidden="1" outlineLevel="1" x14ac:dyDescent="0.2">
      <c r="A80" s="263" t="str">
        <f>+A17</f>
        <v>Other contributions</v>
      </c>
      <c r="B80" s="332" t="e">
        <f t="shared" ref="B80:K80" si="24">B16/B$51</f>
        <v>#DIV/0!</v>
      </c>
      <c r="C80" s="332" t="e">
        <f t="shared" si="24"/>
        <v>#DIV/0!</v>
      </c>
      <c r="D80" s="332" t="e">
        <f t="shared" si="24"/>
        <v>#DIV/0!</v>
      </c>
      <c r="E80" s="332" t="e">
        <f t="shared" si="24"/>
        <v>#DIV/0!</v>
      </c>
      <c r="F80" s="332" t="e">
        <f t="shared" si="24"/>
        <v>#DIV/0!</v>
      </c>
      <c r="G80" s="332" t="e">
        <f t="shared" si="24"/>
        <v>#DIV/0!</v>
      </c>
      <c r="H80" s="332" t="e">
        <f t="shared" si="24"/>
        <v>#DIV/0!</v>
      </c>
      <c r="I80" s="332" t="e">
        <f t="shared" si="24"/>
        <v>#DIV/0!</v>
      </c>
      <c r="J80" s="332" t="e">
        <f t="shared" si="24"/>
        <v>#DIV/0!</v>
      </c>
      <c r="K80" s="332" t="e">
        <f t="shared" si="24"/>
        <v>#DIV/0!</v>
      </c>
      <c r="L80" s="333"/>
    </row>
    <row r="81" spans="1:12" hidden="1" outlineLevel="1" x14ac:dyDescent="0.2">
      <c r="A81" s="334" t="str">
        <f t="shared" ref="A81:A86" si="25">+A23</f>
        <v>Equipment, please specify</v>
      </c>
      <c r="B81" s="332" t="e">
        <f>B23/B$51</f>
        <v>#DIV/0!</v>
      </c>
      <c r="C81" s="332" t="e">
        <f t="shared" ref="C81:K81" si="26">C23/C$51</f>
        <v>#DIV/0!</v>
      </c>
      <c r="D81" s="332" t="e">
        <f t="shared" si="26"/>
        <v>#DIV/0!</v>
      </c>
      <c r="E81" s="332" t="e">
        <f t="shared" si="26"/>
        <v>#DIV/0!</v>
      </c>
      <c r="F81" s="332" t="e">
        <f t="shared" si="26"/>
        <v>#DIV/0!</v>
      </c>
      <c r="G81" s="332" t="e">
        <f t="shared" si="26"/>
        <v>#DIV/0!</v>
      </c>
      <c r="H81" s="332" t="e">
        <f t="shared" si="26"/>
        <v>#DIV/0!</v>
      </c>
      <c r="I81" s="332" t="e">
        <f t="shared" si="26"/>
        <v>#DIV/0!</v>
      </c>
      <c r="J81" s="332" t="e">
        <f t="shared" si="26"/>
        <v>#DIV/0!</v>
      </c>
      <c r="K81" s="332" t="e">
        <f t="shared" si="26"/>
        <v>#DIV/0!</v>
      </c>
      <c r="L81" s="333"/>
    </row>
    <row r="82" spans="1:12" hidden="1" outlineLevel="1" x14ac:dyDescent="0.2">
      <c r="A82" s="334" t="str">
        <f t="shared" si="25"/>
        <v>Equipment, please specify</v>
      </c>
      <c r="B82" s="332" t="e">
        <f t="shared" ref="B82:K82" si="27">B24/B$51</f>
        <v>#DIV/0!</v>
      </c>
      <c r="C82" s="332" t="e">
        <f t="shared" si="27"/>
        <v>#DIV/0!</v>
      </c>
      <c r="D82" s="332" t="e">
        <f t="shared" si="27"/>
        <v>#DIV/0!</v>
      </c>
      <c r="E82" s="332" t="e">
        <f t="shared" si="27"/>
        <v>#DIV/0!</v>
      </c>
      <c r="F82" s="332" t="e">
        <f t="shared" si="27"/>
        <v>#DIV/0!</v>
      </c>
      <c r="G82" s="332" t="e">
        <f t="shared" si="27"/>
        <v>#DIV/0!</v>
      </c>
      <c r="H82" s="332" t="e">
        <f t="shared" si="27"/>
        <v>#DIV/0!</v>
      </c>
      <c r="I82" s="332" t="e">
        <f t="shared" si="27"/>
        <v>#DIV/0!</v>
      </c>
      <c r="J82" s="332" t="e">
        <f t="shared" si="27"/>
        <v>#DIV/0!</v>
      </c>
      <c r="K82" s="332" t="e">
        <f t="shared" si="27"/>
        <v>#DIV/0!</v>
      </c>
      <c r="L82" s="333"/>
    </row>
    <row r="83" spans="1:12" hidden="1" outlineLevel="1" x14ac:dyDescent="0.2">
      <c r="A83" s="334" t="str">
        <f t="shared" si="25"/>
        <v>Equipment, please specify</v>
      </c>
      <c r="B83" s="332" t="e">
        <f t="shared" ref="B83:K83" si="28">B25/B$51</f>
        <v>#DIV/0!</v>
      </c>
      <c r="C83" s="332" t="e">
        <f t="shared" si="28"/>
        <v>#DIV/0!</v>
      </c>
      <c r="D83" s="332" t="e">
        <f t="shared" si="28"/>
        <v>#DIV/0!</v>
      </c>
      <c r="E83" s="332" t="e">
        <f t="shared" si="28"/>
        <v>#DIV/0!</v>
      </c>
      <c r="F83" s="332" t="e">
        <f t="shared" si="28"/>
        <v>#DIV/0!</v>
      </c>
      <c r="G83" s="332" t="e">
        <f t="shared" si="28"/>
        <v>#DIV/0!</v>
      </c>
      <c r="H83" s="332" t="e">
        <f t="shared" si="28"/>
        <v>#DIV/0!</v>
      </c>
      <c r="I83" s="332" t="e">
        <f t="shared" si="28"/>
        <v>#DIV/0!</v>
      </c>
      <c r="J83" s="332" t="e">
        <f t="shared" si="28"/>
        <v>#DIV/0!</v>
      </c>
      <c r="K83" s="332" t="e">
        <f t="shared" si="28"/>
        <v>#DIV/0!</v>
      </c>
      <c r="L83" s="333"/>
    </row>
    <row r="84" spans="1:12" hidden="1" outlineLevel="1" x14ac:dyDescent="0.2">
      <c r="A84" s="334" t="str">
        <f t="shared" si="25"/>
        <v>Other , please specify</v>
      </c>
      <c r="B84" s="332" t="e">
        <f t="shared" ref="B84:K84" si="29">B26/B$51</f>
        <v>#DIV/0!</v>
      </c>
      <c r="C84" s="332" t="e">
        <f t="shared" si="29"/>
        <v>#DIV/0!</v>
      </c>
      <c r="D84" s="332" t="e">
        <f t="shared" si="29"/>
        <v>#DIV/0!</v>
      </c>
      <c r="E84" s="332" t="e">
        <f t="shared" si="29"/>
        <v>#DIV/0!</v>
      </c>
      <c r="F84" s="332" t="e">
        <f t="shared" si="29"/>
        <v>#DIV/0!</v>
      </c>
      <c r="G84" s="332" t="e">
        <f t="shared" si="29"/>
        <v>#DIV/0!</v>
      </c>
      <c r="H84" s="332" t="e">
        <f t="shared" si="29"/>
        <v>#DIV/0!</v>
      </c>
      <c r="I84" s="332" t="e">
        <f t="shared" si="29"/>
        <v>#DIV/0!</v>
      </c>
      <c r="J84" s="332" t="e">
        <f t="shared" si="29"/>
        <v>#DIV/0!</v>
      </c>
      <c r="K84" s="332" t="e">
        <f t="shared" si="29"/>
        <v>#DIV/0!</v>
      </c>
      <c r="L84" s="333"/>
    </row>
    <row r="85" spans="1:12" hidden="1" outlineLevel="1" x14ac:dyDescent="0.2">
      <c r="A85" s="334" t="str">
        <f t="shared" si="25"/>
        <v>Other , please specify</v>
      </c>
      <c r="B85" s="332" t="e">
        <f t="shared" ref="B85:K85" si="30">B27/B$51</f>
        <v>#DIV/0!</v>
      </c>
      <c r="C85" s="332" t="e">
        <f t="shared" si="30"/>
        <v>#DIV/0!</v>
      </c>
      <c r="D85" s="332" t="e">
        <f t="shared" si="30"/>
        <v>#DIV/0!</v>
      </c>
      <c r="E85" s="332" t="e">
        <f t="shared" si="30"/>
        <v>#DIV/0!</v>
      </c>
      <c r="F85" s="332" t="e">
        <f t="shared" si="30"/>
        <v>#DIV/0!</v>
      </c>
      <c r="G85" s="332" t="e">
        <f t="shared" si="30"/>
        <v>#DIV/0!</v>
      </c>
      <c r="H85" s="332" t="e">
        <f t="shared" si="30"/>
        <v>#DIV/0!</v>
      </c>
      <c r="I85" s="332" t="e">
        <f t="shared" si="30"/>
        <v>#DIV/0!</v>
      </c>
      <c r="J85" s="332" t="e">
        <f t="shared" si="30"/>
        <v>#DIV/0!</v>
      </c>
      <c r="K85" s="332" t="e">
        <f t="shared" si="30"/>
        <v>#DIV/0!</v>
      </c>
      <c r="L85" s="333"/>
    </row>
    <row r="86" spans="1:12" hidden="1" outlineLevel="1" x14ac:dyDescent="0.2">
      <c r="A86" s="335" t="str">
        <f t="shared" si="25"/>
        <v>SUM (B) Total capital expenditure</v>
      </c>
      <c r="B86" s="336" t="e">
        <f t="shared" ref="B86:K86" si="31">B28/B$51</f>
        <v>#DIV/0!</v>
      </c>
      <c r="C86" s="336" t="e">
        <f t="shared" si="31"/>
        <v>#DIV/0!</v>
      </c>
      <c r="D86" s="336" t="e">
        <f t="shared" si="31"/>
        <v>#DIV/0!</v>
      </c>
      <c r="E86" s="336" t="e">
        <f t="shared" si="31"/>
        <v>#DIV/0!</v>
      </c>
      <c r="F86" s="336" t="e">
        <f t="shared" si="31"/>
        <v>#DIV/0!</v>
      </c>
      <c r="G86" s="336" t="e">
        <f t="shared" si="31"/>
        <v>#DIV/0!</v>
      </c>
      <c r="H86" s="336" t="e">
        <f t="shared" si="31"/>
        <v>#DIV/0!</v>
      </c>
      <c r="I86" s="336" t="e">
        <f t="shared" si="31"/>
        <v>#DIV/0!</v>
      </c>
      <c r="J86" s="336" t="e">
        <f t="shared" si="31"/>
        <v>#DIV/0!</v>
      </c>
      <c r="K86" s="336" t="e">
        <f t="shared" si="31"/>
        <v>#DIV/0!</v>
      </c>
      <c r="L86" s="337"/>
    </row>
    <row r="87" spans="1:12" hidden="1" outlineLevel="1" x14ac:dyDescent="0.2">
      <c r="A87" s="334" t="str">
        <f>A32</f>
        <v>Salary</v>
      </c>
      <c r="B87" s="332" t="e">
        <f>B32/B$51</f>
        <v>#DIV/0!</v>
      </c>
      <c r="C87" s="332" t="e">
        <f t="shared" ref="C87:K87" si="32">C32/C$51</f>
        <v>#DIV/0!</v>
      </c>
      <c r="D87" s="332" t="e">
        <f t="shared" si="32"/>
        <v>#DIV/0!</v>
      </c>
      <c r="E87" s="332" t="e">
        <f t="shared" si="32"/>
        <v>#DIV/0!</v>
      </c>
      <c r="F87" s="332" t="e">
        <f t="shared" si="32"/>
        <v>#DIV/0!</v>
      </c>
      <c r="G87" s="332" t="e">
        <f t="shared" si="32"/>
        <v>#DIV/0!</v>
      </c>
      <c r="H87" s="332" t="e">
        <f t="shared" si="32"/>
        <v>#DIV/0!</v>
      </c>
      <c r="I87" s="332" t="e">
        <f t="shared" si="32"/>
        <v>#DIV/0!</v>
      </c>
      <c r="J87" s="332" t="e">
        <f t="shared" si="32"/>
        <v>#DIV/0!</v>
      </c>
      <c r="K87" s="332" t="e">
        <f t="shared" si="32"/>
        <v>#DIV/0!</v>
      </c>
      <c r="L87" s="333"/>
    </row>
    <row r="88" spans="1:12" hidden="1" outlineLevel="1" x14ac:dyDescent="0.2">
      <c r="A88" s="334" t="str">
        <f t="shared" ref="A88:A104" si="33">A33</f>
        <v>Trainings</v>
      </c>
      <c r="B88" s="332" t="e">
        <f t="shared" ref="B88:K88" si="34">B33/B$51</f>
        <v>#DIV/0!</v>
      </c>
      <c r="C88" s="332" t="e">
        <f t="shared" si="34"/>
        <v>#DIV/0!</v>
      </c>
      <c r="D88" s="332" t="e">
        <f t="shared" si="34"/>
        <v>#DIV/0!</v>
      </c>
      <c r="E88" s="332" t="e">
        <f t="shared" si="34"/>
        <v>#DIV/0!</v>
      </c>
      <c r="F88" s="332" t="e">
        <f t="shared" si="34"/>
        <v>#DIV/0!</v>
      </c>
      <c r="G88" s="332" t="e">
        <f t="shared" si="34"/>
        <v>#DIV/0!</v>
      </c>
      <c r="H88" s="332" t="e">
        <f t="shared" si="34"/>
        <v>#DIV/0!</v>
      </c>
      <c r="I88" s="332" t="e">
        <f t="shared" si="34"/>
        <v>#DIV/0!</v>
      </c>
      <c r="J88" s="332" t="e">
        <f t="shared" si="34"/>
        <v>#DIV/0!</v>
      </c>
      <c r="K88" s="332" t="e">
        <f t="shared" si="34"/>
        <v>#DIV/0!</v>
      </c>
      <c r="L88" s="333"/>
    </row>
    <row r="89" spans="1:12" hidden="1" outlineLevel="1" x14ac:dyDescent="0.2">
      <c r="A89" s="334" t="str">
        <f t="shared" si="33"/>
        <v>Transportation</v>
      </c>
      <c r="B89" s="332" t="e">
        <f t="shared" ref="B89:K89" si="35">B34/B$51</f>
        <v>#DIV/0!</v>
      </c>
      <c r="C89" s="332" t="e">
        <f t="shared" si="35"/>
        <v>#DIV/0!</v>
      </c>
      <c r="D89" s="332" t="e">
        <f t="shared" si="35"/>
        <v>#DIV/0!</v>
      </c>
      <c r="E89" s="332" t="e">
        <f t="shared" si="35"/>
        <v>#DIV/0!</v>
      </c>
      <c r="F89" s="332" t="e">
        <f t="shared" si="35"/>
        <v>#DIV/0!</v>
      </c>
      <c r="G89" s="332" t="e">
        <f t="shared" si="35"/>
        <v>#DIV/0!</v>
      </c>
      <c r="H89" s="332" t="e">
        <f t="shared" si="35"/>
        <v>#DIV/0!</v>
      </c>
      <c r="I89" s="332" t="e">
        <f t="shared" si="35"/>
        <v>#DIV/0!</v>
      </c>
      <c r="J89" s="332" t="e">
        <f t="shared" si="35"/>
        <v>#DIV/0!</v>
      </c>
      <c r="K89" s="332" t="e">
        <f t="shared" si="35"/>
        <v>#DIV/0!</v>
      </c>
      <c r="L89" s="333"/>
    </row>
    <row r="90" spans="1:12" hidden="1" outlineLevel="1" x14ac:dyDescent="0.2">
      <c r="A90" s="334" t="str">
        <f t="shared" si="33"/>
        <v>Other costs, please specify</v>
      </c>
      <c r="B90" s="332" t="e">
        <f t="shared" ref="B90:K90" si="36">B35/B$51</f>
        <v>#DIV/0!</v>
      </c>
      <c r="C90" s="332" t="e">
        <f t="shared" si="36"/>
        <v>#DIV/0!</v>
      </c>
      <c r="D90" s="332" t="e">
        <f t="shared" si="36"/>
        <v>#DIV/0!</v>
      </c>
      <c r="E90" s="332" t="e">
        <f t="shared" si="36"/>
        <v>#DIV/0!</v>
      </c>
      <c r="F90" s="332" t="e">
        <f t="shared" si="36"/>
        <v>#DIV/0!</v>
      </c>
      <c r="G90" s="332" t="e">
        <f t="shared" si="36"/>
        <v>#DIV/0!</v>
      </c>
      <c r="H90" s="332" t="e">
        <f t="shared" si="36"/>
        <v>#DIV/0!</v>
      </c>
      <c r="I90" s="332" t="e">
        <f t="shared" si="36"/>
        <v>#DIV/0!</v>
      </c>
      <c r="J90" s="332" t="e">
        <f t="shared" si="36"/>
        <v>#DIV/0!</v>
      </c>
      <c r="K90" s="332" t="e">
        <f t="shared" si="36"/>
        <v>#DIV/0!</v>
      </c>
      <c r="L90" s="333"/>
    </row>
    <row r="91" spans="1:12" hidden="1" outlineLevel="1" x14ac:dyDescent="0.2">
      <c r="A91" s="334" t="str">
        <f t="shared" si="33"/>
        <v>Other costs, please specify</v>
      </c>
      <c r="B91" s="332" t="e">
        <f t="shared" ref="B91:K91" si="37">B36/B$51</f>
        <v>#DIV/0!</v>
      </c>
      <c r="C91" s="332" t="e">
        <f t="shared" si="37"/>
        <v>#DIV/0!</v>
      </c>
      <c r="D91" s="332" t="e">
        <f t="shared" si="37"/>
        <v>#DIV/0!</v>
      </c>
      <c r="E91" s="332" t="e">
        <f t="shared" si="37"/>
        <v>#DIV/0!</v>
      </c>
      <c r="F91" s="332" t="e">
        <f t="shared" si="37"/>
        <v>#DIV/0!</v>
      </c>
      <c r="G91" s="332" t="e">
        <f t="shared" si="37"/>
        <v>#DIV/0!</v>
      </c>
      <c r="H91" s="332" t="e">
        <f t="shared" si="37"/>
        <v>#DIV/0!</v>
      </c>
      <c r="I91" s="332" t="e">
        <f t="shared" si="37"/>
        <v>#DIV/0!</v>
      </c>
      <c r="J91" s="332" t="e">
        <f t="shared" si="37"/>
        <v>#DIV/0!</v>
      </c>
      <c r="K91" s="332" t="e">
        <f t="shared" si="37"/>
        <v>#DIV/0!</v>
      </c>
      <c r="L91" s="333"/>
    </row>
    <row r="92" spans="1:12" hidden="1" outlineLevel="1" x14ac:dyDescent="0.2">
      <c r="A92" s="334" t="str">
        <f t="shared" si="33"/>
        <v>Other costs, please specify</v>
      </c>
      <c r="B92" s="332" t="e">
        <f t="shared" ref="B92:K92" si="38">B37/B$51</f>
        <v>#DIV/0!</v>
      </c>
      <c r="C92" s="332" t="e">
        <f t="shared" si="38"/>
        <v>#DIV/0!</v>
      </c>
      <c r="D92" s="332" t="e">
        <f t="shared" si="38"/>
        <v>#DIV/0!</v>
      </c>
      <c r="E92" s="332" t="e">
        <f t="shared" si="38"/>
        <v>#DIV/0!</v>
      </c>
      <c r="F92" s="332" t="e">
        <f t="shared" si="38"/>
        <v>#DIV/0!</v>
      </c>
      <c r="G92" s="332" t="e">
        <f t="shared" si="38"/>
        <v>#DIV/0!</v>
      </c>
      <c r="H92" s="332" t="e">
        <f t="shared" si="38"/>
        <v>#DIV/0!</v>
      </c>
      <c r="I92" s="332" t="e">
        <f t="shared" si="38"/>
        <v>#DIV/0!</v>
      </c>
      <c r="J92" s="332" t="e">
        <f t="shared" si="38"/>
        <v>#DIV/0!</v>
      </c>
      <c r="K92" s="332" t="e">
        <f t="shared" si="38"/>
        <v>#DIV/0!</v>
      </c>
      <c r="L92" s="333"/>
    </row>
    <row r="93" spans="1:12" hidden="1" outlineLevel="1" x14ac:dyDescent="0.2">
      <c r="A93" s="334" t="str">
        <f t="shared" si="33"/>
        <v>Other costs, please specify</v>
      </c>
      <c r="B93" s="332" t="e">
        <f t="shared" ref="B93:K93" si="39">B38/B$51</f>
        <v>#DIV/0!</v>
      </c>
      <c r="C93" s="332" t="e">
        <f t="shared" si="39"/>
        <v>#DIV/0!</v>
      </c>
      <c r="D93" s="332" t="e">
        <f t="shared" si="39"/>
        <v>#DIV/0!</v>
      </c>
      <c r="E93" s="332" t="e">
        <f t="shared" si="39"/>
        <v>#DIV/0!</v>
      </c>
      <c r="F93" s="332" t="e">
        <f t="shared" si="39"/>
        <v>#DIV/0!</v>
      </c>
      <c r="G93" s="332" t="e">
        <f t="shared" si="39"/>
        <v>#DIV/0!</v>
      </c>
      <c r="H93" s="332" t="e">
        <f t="shared" si="39"/>
        <v>#DIV/0!</v>
      </c>
      <c r="I93" s="332" t="e">
        <f t="shared" si="39"/>
        <v>#DIV/0!</v>
      </c>
      <c r="J93" s="332" t="e">
        <f t="shared" si="39"/>
        <v>#DIV/0!</v>
      </c>
      <c r="K93" s="332" t="e">
        <f t="shared" si="39"/>
        <v>#DIV/0!</v>
      </c>
      <c r="L93" s="333"/>
    </row>
    <row r="94" spans="1:12" hidden="1" outlineLevel="1" x14ac:dyDescent="0.2">
      <c r="A94" s="334" t="str">
        <f t="shared" si="33"/>
        <v>Other costs, please specify</v>
      </c>
      <c r="B94" s="332" t="e">
        <f t="shared" ref="B94:K94" si="40">B39/B$51</f>
        <v>#DIV/0!</v>
      </c>
      <c r="C94" s="332" t="e">
        <f t="shared" si="40"/>
        <v>#DIV/0!</v>
      </c>
      <c r="D94" s="332" t="e">
        <f t="shared" si="40"/>
        <v>#DIV/0!</v>
      </c>
      <c r="E94" s="332" t="e">
        <f t="shared" si="40"/>
        <v>#DIV/0!</v>
      </c>
      <c r="F94" s="332" t="e">
        <f t="shared" si="40"/>
        <v>#DIV/0!</v>
      </c>
      <c r="G94" s="332" t="e">
        <f t="shared" si="40"/>
        <v>#DIV/0!</v>
      </c>
      <c r="H94" s="332" t="e">
        <f t="shared" si="40"/>
        <v>#DIV/0!</v>
      </c>
      <c r="I94" s="332" t="e">
        <f t="shared" si="40"/>
        <v>#DIV/0!</v>
      </c>
      <c r="J94" s="332" t="e">
        <f t="shared" si="40"/>
        <v>#DIV/0!</v>
      </c>
      <c r="K94" s="332" t="e">
        <f t="shared" si="40"/>
        <v>#DIV/0!</v>
      </c>
      <c r="L94" s="333"/>
    </row>
    <row r="95" spans="1:12" hidden="1" outlineLevel="1" x14ac:dyDescent="0.2">
      <c r="A95" s="334" t="str">
        <f t="shared" si="33"/>
        <v>Other costs, please specify</v>
      </c>
      <c r="B95" s="332" t="e">
        <f t="shared" ref="B95:K95" si="41">B40/B$51</f>
        <v>#DIV/0!</v>
      </c>
      <c r="C95" s="332" t="e">
        <f t="shared" si="41"/>
        <v>#DIV/0!</v>
      </c>
      <c r="D95" s="332" t="e">
        <f t="shared" si="41"/>
        <v>#DIV/0!</v>
      </c>
      <c r="E95" s="332" t="e">
        <f t="shared" si="41"/>
        <v>#DIV/0!</v>
      </c>
      <c r="F95" s="332" t="e">
        <f t="shared" si="41"/>
        <v>#DIV/0!</v>
      </c>
      <c r="G95" s="332" t="e">
        <f t="shared" si="41"/>
        <v>#DIV/0!</v>
      </c>
      <c r="H95" s="332" t="e">
        <f t="shared" si="41"/>
        <v>#DIV/0!</v>
      </c>
      <c r="I95" s="332" t="e">
        <f t="shared" si="41"/>
        <v>#DIV/0!</v>
      </c>
      <c r="J95" s="332" t="e">
        <f t="shared" si="41"/>
        <v>#DIV/0!</v>
      </c>
      <c r="K95" s="332" t="e">
        <f t="shared" si="41"/>
        <v>#DIV/0!</v>
      </c>
      <c r="L95" s="333"/>
    </row>
    <row r="96" spans="1:12" hidden="1" outlineLevel="1" x14ac:dyDescent="0.2">
      <c r="A96" s="334" t="str">
        <f t="shared" si="33"/>
        <v>Other costs, please specify</v>
      </c>
      <c r="B96" s="332" t="e">
        <f t="shared" ref="B96:K96" si="42">B41/B$51</f>
        <v>#DIV/0!</v>
      </c>
      <c r="C96" s="332" t="e">
        <f t="shared" si="42"/>
        <v>#DIV/0!</v>
      </c>
      <c r="D96" s="332" t="e">
        <f t="shared" si="42"/>
        <v>#DIV/0!</v>
      </c>
      <c r="E96" s="332" t="e">
        <f t="shared" si="42"/>
        <v>#DIV/0!</v>
      </c>
      <c r="F96" s="332" t="e">
        <f t="shared" si="42"/>
        <v>#DIV/0!</v>
      </c>
      <c r="G96" s="332" t="e">
        <f t="shared" si="42"/>
        <v>#DIV/0!</v>
      </c>
      <c r="H96" s="332" t="e">
        <f t="shared" si="42"/>
        <v>#DIV/0!</v>
      </c>
      <c r="I96" s="332" t="e">
        <f t="shared" si="42"/>
        <v>#DIV/0!</v>
      </c>
      <c r="J96" s="332" t="e">
        <f t="shared" si="42"/>
        <v>#DIV/0!</v>
      </c>
      <c r="K96" s="332" t="e">
        <f t="shared" si="42"/>
        <v>#DIV/0!</v>
      </c>
      <c r="L96" s="333"/>
    </row>
    <row r="97" spans="1:12" hidden="1" outlineLevel="1" x14ac:dyDescent="0.2">
      <c r="A97" s="334" t="str">
        <f t="shared" si="33"/>
        <v>Other costs, please specify</v>
      </c>
      <c r="B97" s="332" t="e">
        <f t="shared" ref="B97:K97" si="43">B42/B$51</f>
        <v>#DIV/0!</v>
      </c>
      <c r="C97" s="332" t="e">
        <f t="shared" si="43"/>
        <v>#DIV/0!</v>
      </c>
      <c r="D97" s="332" t="e">
        <f t="shared" si="43"/>
        <v>#DIV/0!</v>
      </c>
      <c r="E97" s="332" t="e">
        <f t="shared" si="43"/>
        <v>#DIV/0!</v>
      </c>
      <c r="F97" s="332" t="e">
        <f t="shared" si="43"/>
        <v>#DIV/0!</v>
      </c>
      <c r="G97" s="332" t="e">
        <f t="shared" si="43"/>
        <v>#DIV/0!</v>
      </c>
      <c r="H97" s="332" t="e">
        <f t="shared" si="43"/>
        <v>#DIV/0!</v>
      </c>
      <c r="I97" s="332" t="e">
        <f t="shared" si="43"/>
        <v>#DIV/0!</v>
      </c>
      <c r="J97" s="332" t="e">
        <f t="shared" si="43"/>
        <v>#DIV/0!</v>
      </c>
      <c r="K97" s="332" t="e">
        <f t="shared" si="43"/>
        <v>#DIV/0!</v>
      </c>
      <c r="L97" s="333"/>
    </row>
    <row r="98" spans="1:12" hidden="1" outlineLevel="1" x14ac:dyDescent="0.2">
      <c r="A98" s="334" t="str">
        <f t="shared" si="33"/>
        <v>Other costs, please specify</v>
      </c>
      <c r="B98" s="332" t="e">
        <f t="shared" ref="B98:K98" si="44">B43/B$51</f>
        <v>#DIV/0!</v>
      </c>
      <c r="C98" s="332" t="e">
        <f t="shared" si="44"/>
        <v>#DIV/0!</v>
      </c>
      <c r="D98" s="332" t="e">
        <f t="shared" si="44"/>
        <v>#DIV/0!</v>
      </c>
      <c r="E98" s="332" t="e">
        <f t="shared" si="44"/>
        <v>#DIV/0!</v>
      </c>
      <c r="F98" s="332" t="e">
        <f t="shared" si="44"/>
        <v>#DIV/0!</v>
      </c>
      <c r="G98" s="332" t="e">
        <f t="shared" si="44"/>
        <v>#DIV/0!</v>
      </c>
      <c r="H98" s="332" t="e">
        <f t="shared" si="44"/>
        <v>#DIV/0!</v>
      </c>
      <c r="I98" s="332" t="e">
        <f t="shared" si="44"/>
        <v>#DIV/0!</v>
      </c>
      <c r="J98" s="332" t="e">
        <f t="shared" si="44"/>
        <v>#DIV/0!</v>
      </c>
      <c r="K98" s="332" t="e">
        <f t="shared" si="44"/>
        <v>#DIV/0!</v>
      </c>
      <c r="L98" s="333"/>
    </row>
    <row r="99" spans="1:12" hidden="1" outlineLevel="1" x14ac:dyDescent="0.2">
      <c r="A99" s="334" t="str">
        <f t="shared" si="33"/>
        <v>Other costs, please specify</v>
      </c>
      <c r="B99" s="332" t="e">
        <f t="shared" ref="B99:K99" si="45">B44/B$51</f>
        <v>#DIV/0!</v>
      </c>
      <c r="C99" s="332" t="e">
        <f t="shared" si="45"/>
        <v>#DIV/0!</v>
      </c>
      <c r="D99" s="332" t="e">
        <f t="shared" si="45"/>
        <v>#DIV/0!</v>
      </c>
      <c r="E99" s="332" t="e">
        <f t="shared" si="45"/>
        <v>#DIV/0!</v>
      </c>
      <c r="F99" s="332" t="e">
        <f t="shared" si="45"/>
        <v>#DIV/0!</v>
      </c>
      <c r="G99" s="332" t="e">
        <f t="shared" si="45"/>
        <v>#DIV/0!</v>
      </c>
      <c r="H99" s="332" t="e">
        <f t="shared" si="45"/>
        <v>#DIV/0!</v>
      </c>
      <c r="I99" s="332" t="e">
        <f t="shared" si="45"/>
        <v>#DIV/0!</v>
      </c>
      <c r="J99" s="332" t="e">
        <f t="shared" si="45"/>
        <v>#DIV/0!</v>
      </c>
      <c r="K99" s="332" t="e">
        <f t="shared" si="45"/>
        <v>#DIV/0!</v>
      </c>
      <c r="L99" s="333"/>
    </row>
    <row r="100" spans="1:12" hidden="1" outlineLevel="1" x14ac:dyDescent="0.2">
      <c r="A100" s="334" t="str">
        <f t="shared" si="33"/>
        <v>Other costs, please specify</v>
      </c>
      <c r="B100" s="332" t="e">
        <f t="shared" ref="B100:K100" si="46">B45/B$51</f>
        <v>#DIV/0!</v>
      </c>
      <c r="C100" s="332" t="e">
        <f t="shared" si="46"/>
        <v>#DIV/0!</v>
      </c>
      <c r="D100" s="332" t="e">
        <f t="shared" si="46"/>
        <v>#DIV/0!</v>
      </c>
      <c r="E100" s="332" t="e">
        <f t="shared" si="46"/>
        <v>#DIV/0!</v>
      </c>
      <c r="F100" s="332" t="e">
        <f t="shared" si="46"/>
        <v>#DIV/0!</v>
      </c>
      <c r="G100" s="332" t="e">
        <f t="shared" si="46"/>
        <v>#DIV/0!</v>
      </c>
      <c r="H100" s="332" t="e">
        <f t="shared" si="46"/>
        <v>#DIV/0!</v>
      </c>
      <c r="I100" s="332" t="e">
        <f t="shared" si="46"/>
        <v>#DIV/0!</v>
      </c>
      <c r="J100" s="332" t="e">
        <f t="shared" si="46"/>
        <v>#DIV/0!</v>
      </c>
      <c r="K100" s="332" t="e">
        <f t="shared" si="46"/>
        <v>#DIV/0!</v>
      </c>
      <c r="L100" s="333"/>
    </row>
    <row r="101" spans="1:12" hidden="1" outlineLevel="1" x14ac:dyDescent="0.2">
      <c r="A101" s="334" t="str">
        <f t="shared" si="33"/>
        <v>Other costs, please specify</v>
      </c>
      <c r="B101" s="332" t="e">
        <f t="shared" ref="B101:K101" si="47">B46/B$51</f>
        <v>#DIV/0!</v>
      </c>
      <c r="C101" s="332" t="e">
        <f t="shared" si="47"/>
        <v>#DIV/0!</v>
      </c>
      <c r="D101" s="332" t="e">
        <f t="shared" si="47"/>
        <v>#DIV/0!</v>
      </c>
      <c r="E101" s="332" t="e">
        <f t="shared" si="47"/>
        <v>#DIV/0!</v>
      </c>
      <c r="F101" s="332" t="e">
        <f t="shared" si="47"/>
        <v>#DIV/0!</v>
      </c>
      <c r="G101" s="332" t="e">
        <f t="shared" si="47"/>
        <v>#DIV/0!</v>
      </c>
      <c r="H101" s="332" t="e">
        <f t="shared" si="47"/>
        <v>#DIV/0!</v>
      </c>
      <c r="I101" s="332" t="e">
        <f t="shared" si="47"/>
        <v>#DIV/0!</v>
      </c>
      <c r="J101" s="332" t="e">
        <f t="shared" si="47"/>
        <v>#DIV/0!</v>
      </c>
      <c r="K101" s="332" t="e">
        <f t="shared" si="47"/>
        <v>#DIV/0!</v>
      </c>
      <c r="L101" s="333"/>
    </row>
    <row r="102" spans="1:12" hidden="1" outlineLevel="1" x14ac:dyDescent="0.2">
      <c r="A102" s="334" t="str">
        <f t="shared" si="33"/>
        <v>Other costs, please specify</v>
      </c>
      <c r="B102" s="332" t="e">
        <f t="shared" ref="B102:K102" si="48">B47/B$51</f>
        <v>#DIV/0!</v>
      </c>
      <c r="C102" s="332" t="e">
        <f t="shared" si="48"/>
        <v>#DIV/0!</v>
      </c>
      <c r="D102" s="332" t="e">
        <f t="shared" si="48"/>
        <v>#DIV/0!</v>
      </c>
      <c r="E102" s="332" t="e">
        <f t="shared" si="48"/>
        <v>#DIV/0!</v>
      </c>
      <c r="F102" s="332" t="e">
        <f t="shared" si="48"/>
        <v>#DIV/0!</v>
      </c>
      <c r="G102" s="332" t="e">
        <f t="shared" si="48"/>
        <v>#DIV/0!</v>
      </c>
      <c r="H102" s="332" t="e">
        <f t="shared" si="48"/>
        <v>#DIV/0!</v>
      </c>
      <c r="I102" s="332" t="e">
        <f t="shared" si="48"/>
        <v>#DIV/0!</v>
      </c>
      <c r="J102" s="332" t="e">
        <f t="shared" si="48"/>
        <v>#DIV/0!</v>
      </c>
      <c r="K102" s="332" t="e">
        <f t="shared" si="48"/>
        <v>#DIV/0!</v>
      </c>
      <c r="L102" s="333"/>
    </row>
    <row r="103" spans="1:12" hidden="1" outlineLevel="1" x14ac:dyDescent="0.2">
      <c r="A103" s="334" t="str">
        <f t="shared" si="33"/>
        <v>Other costs, please specify</v>
      </c>
      <c r="B103" s="332" t="e">
        <f t="shared" ref="B103:K104" si="49">B48/B$51</f>
        <v>#DIV/0!</v>
      </c>
      <c r="C103" s="332" t="e">
        <f t="shared" si="49"/>
        <v>#DIV/0!</v>
      </c>
      <c r="D103" s="332" t="e">
        <f t="shared" si="49"/>
        <v>#DIV/0!</v>
      </c>
      <c r="E103" s="332" t="e">
        <f t="shared" si="49"/>
        <v>#DIV/0!</v>
      </c>
      <c r="F103" s="332" t="e">
        <f t="shared" si="49"/>
        <v>#DIV/0!</v>
      </c>
      <c r="G103" s="332" t="e">
        <f t="shared" si="49"/>
        <v>#DIV/0!</v>
      </c>
      <c r="H103" s="332" t="e">
        <f t="shared" si="49"/>
        <v>#DIV/0!</v>
      </c>
      <c r="I103" s="332" t="e">
        <f t="shared" si="49"/>
        <v>#DIV/0!</v>
      </c>
      <c r="J103" s="332" t="e">
        <f t="shared" si="49"/>
        <v>#DIV/0!</v>
      </c>
      <c r="K103" s="332" t="e">
        <f t="shared" si="49"/>
        <v>#DIV/0!</v>
      </c>
      <c r="L103" s="333"/>
    </row>
    <row r="104" spans="1:12" hidden="1" outlineLevel="1" x14ac:dyDescent="0.2">
      <c r="A104" s="335" t="str">
        <f t="shared" si="33"/>
        <v>SUM (C)Total operating expenditure</v>
      </c>
      <c r="B104" s="332" t="e">
        <f>B49/B$51</f>
        <v>#DIV/0!</v>
      </c>
      <c r="C104" s="332" t="e">
        <f t="shared" si="49"/>
        <v>#DIV/0!</v>
      </c>
      <c r="D104" s="332" t="e">
        <f t="shared" si="49"/>
        <v>#DIV/0!</v>
      </c>
      <c r="E104" s="332" t="e">
        <f t="shared" si="49"/>
        <v>#DIV/0!</v>
      </c>
      <c r="F104" s="332" t="e">
        <f t="shared" si="49"/>
        <v>#DIV/0!</v>
      </c>
      <c r="G104" s="332" t="e">
        <f t="shared" si="49"/>
        <v>#DIV/0!</v>
      </c>
      <c r="H104" s="332" t="e">
        <f t="shared" si="49"/>
        <v>#DIV/0!</v>
      </c>
      <c r="I104" s="332" t="e">
        <f t="shared" si="49"/>
        <v>#DIV/0!</v>
      </c>
      <c r="J104" s="332" t="e">
        <f t="shared" si="49"/>
        <v>#DIV/0!</v>
      </c>
      <c r="K104" s="332" t="e">
        <f t="shared" si="49"/>
        <v>#DIV/0!</v>
      </c>
      <c r="L104" s="337"/>
    </row>
    <row r="105" spans="1:12" ht="13.5" hidden="1" outlineLevel="1" thickBot="1" x14ac:dyDescent="0.25">
      <c r="A105" s="338" t="str">
        <f>+A51</f>
        <v>Total project costs/expenses (B+C)</v>
      </c>
      <c r="B105" s="339" t="e">
        <f>+B104+B86</f>
        <v>#DIV/0!</v>
      </c>
      <c r="C105" s="339" t="e">
        <f t="shared" ref="C105:K105" si="50">+C104+C86</f>
        <v>#DIV/0!</v>
      </c>
      <c r="D105" s="339" t="e">
        <f t="shared" si="50"/>
        <v>#DIV/0!</v>
      </c>
      <c r="E105" s="339" t="e">
        <f t="shared" si="50"/>
        <v>#DIV/0!</v>
      </c>
      <c r="F105" s="339" t="e">
        <f t="shared" si="50"/>
        <v>#DIV/0!</v>
      </c>
      <c r="G105" s="339" t="e">
        <f t="shared" si="50"/>
        <v>#DIV/0!</v>
      </c>
      <c r="H105" s="339" t="e">
        <f t="shared" si="50"/>
        <v>#DIV/0!</v>
      </c>
      <c r="I105" s="339" t="e">
        <f t="shared" si="50"/>
        <v>#DIV/0!</v>
      </c>
      <c r="J105" s="339" t="e">
        <f t="shared" si="50"/>
        <v>#DIV/0!</v>
      </c>
      <c r="K105" s="339" t="e">
        <f t="shared" si="50"/>
        <v>#DIV/0!</v>
      </c>
      <c r="L105" s="340"/>
    </row>
    <row r="106" spans="1:12" collapsed="1" x14ac:dyDescent="0.2"/>
  </sheetData>
  <sheetProtection sheet="1" formatColumns="0" formatRows="0" insertColumns="0" insertRows="0"/>
  <mergeCells count="5">
    <mergeCell ref="J8:K8"/>
    <mergeCell ref="D8:E8"/>
    <mergeCell ref="B8:C8"/>
    <mergeCell ref="F8:G8"/>
    <mergeCell ref="H8:I8"/>
  </mergeCells>
  <phoneticPr fontId="0" type="noConversion"/>
  <conditionalFormatting sqref="C61">
    <cfRule type="cellIs" dxfId="4" priority="5" operator="lessThan">
      <formula>"-"</formula>
    </cfRule>
  </conditionalFormatting>
  <conditionalFormatting sqref="E61">
    <cfRule type="cellIs" dxfId="3" priority="4" operator="lessThan">
      <formula>"-"</formula>
    </cfRule>
  </conditionalFormatting>
  <conditionalFormatting sqref="G61">
    <cfRule type="cellIs" dxfId="2" priority="3" operator="lessThan">
      <formula>"-"</formula>
    </cfRule>
  </conditionalFormatting>
  <conditionalFormatting sqref="I61">
    <cfRule type="cellIs" dxfId="1" priority="2" operator="lessThan">
      <formula>"-"</formula>
    </cfRule>
  </conditionalFormatting>
  <conditionalFormatting sqref="K61">
    <cfRule type="cellIs" dxfId="0" priority="1" operator="lessThan">
      <formula>"-"</formula>
    </cfRule>
  </conditionalFormatting>
  <pageMargins left="0.75" right="0.75" top="1" bottom="1" header="0.5" footer="0.5"/>
  <pageSetup paperSize="9" scale="83"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39D1498C3EC434CB2DCC6117F235EEF" ma:contentTypeVersion="6" ma:contentTypeDescription="Opprett et nytt dokument." ma:contentTypeScope="" ma:versionID="efeffbbb831455d60aa76b58d938d8a7">
  <xsd:schema xmlns:xsd="http://www.w3.org/2001/XMLSchema" xmlns:xs="http://www.w3.org/2001/XMLSchema" xmlns:p="http://schemas.microsoft.com/office/2006/metadata/properties" xmlns:ns2="5b00c817-6240-419e-90e8-e4a99d76a050" xmlns:ns3="fbd87a55-c1a2-4d1a-b0d2-2e90515f7e99" targetNamespace="http://schemas.microsoft.com/office/2006/metadata/properties" ma:root="true" ma:fieldsID="55e83f20a8530a923069f9df88e0f4f4" ns2:_="" ns3:_="">
    <xsd:import namespace="5b00c817-6240-419e-90e8-e4a99d76a050"/>
    <xsd:import namespace="fbd87a55-c1a2-4d1a-b0d2-2e90515f7e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0c817-6240-419e-90e8-e4a99d76a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d87a55-c1a2-4d1a-b0d2-2e90515f7e9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4199F5-36EE-4C46-AECB-AF1788684819}">
  <ds:schemaRefs>
    <ds:schemaRef ds:uri="http://schemas.microsoft.com/sharepoint/v3/contenttype/forms"/>
  </ds:schemaRefs>
</ds:datastoreItem>
</file>

<file path=customXml/itemProps2.xml><?xml version="1.0" encoding="utf-8"?>
<ds:datastoreItem xmlns:ds="http://schemas.openxmlformats.org/officeDocument/2006/customXml" ds:itemID="{3DC73AE4-9CF6-4474-9F67-DB9379915835}"/>
</file>

<file path=customXml/itemProps3.xml><?xml version="1.0" encoding="utf-8"?>
<ds:datastoreItem xmlns:ds="http://schemas.openxmlformats.org/officeDocument/2006/customXml" ds:itemID="{EC04874D-6A9B-41F4-A73B-8ED08848AF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7dc7e267-c729-4513-9094-690e2e1676ea"/>
    <ds:schemaRef ds:uri="98ba9516-cec7-4fd6-838d-910f40f821e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HELP</vt:lpstr>
      <vt:lpstr>Financial report NMS support</vt:lpstr>
      <vt:lpstr>Consolidated Financial report </vt:lpstr>
    </vt:vector>
  </TitlesOfParts>
  <Manager/>
  <Company>Ementor ASA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MAAL</dc:creator>
  <cp:keywords/>
  <dc:description/>
  <cp:lastModifiedBy>Madli Dirdal</cp:lastModifiedBy>
  <cp:revision/>
  <dcterms:created xsi:type="dcterms:W3CDTF">2002-11-05T12:25:00Z</dcterms:created>
  <dcterms:modified xsi:type="dcterms:W3CDTF">2021-12-10T12:47:17Z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_SaveText">
    <vt:lpwstr>Lagre til Notes</vt:lpwstr>
  </property>
  <property fmtid="{D5CDD505-2E9C-101B-9397-08002B2CF9AE}" pid="3" name="SW_SaveCloseOfficeText">
    <vt:lpwstr>Lagre og lukk Office-dokument</vt:lpwstr>
  </property>
  <property fmtid="{D5CDD505-2E9C-101B-9397-08002B2CF9AE}" pid="4" name="SW_SaveCloseText">
    <vt:lpwstr>Lagre og lukk Notes-dokument</vt:lpwstr>
  </property>
  <property fmtid="{D5CDD505-2E9C-101B-9397-08002B2CF9AE}" pid="5" name="SW_DocUNID">
    <vt:lpwstr>537792FFEA055721C12570BB003B9F35</vt:lpwstr>
  </property>
  <property fmtid="{D5CDD505-2E9C-101B-9397-08002B2CF9AE}" pid="6" name="SW_DocHWND">
    <vt:lpwstr>787416</vt:lpwstr>
  </property>
  <property fmtid="{D5CDD505-2E9C-101B-9397-08002B2CF9AE}" pid="7" name="SW_IntOfficeMacros">
    <vt:lpwstr>Enabled</vt:lpwstr>
  </property>
  <property fmtid="{D5CDD505-2E9C-101B-9397-08002B2CF9AE}" pid="8" name="SW_CustomTitle">
    <vt:lpwstr>SWING Integrator Document</vt:lpwstr>
  </property>
  <property fmtid="{D5CDD505-2E9C-101B-9397-08002B2CF9AE}" pid="9" name="SW_NewDocument">
    <vt:lpwstr/>
  </property>
  <property fmtid="{D5CDD505-2E9C-101B-9397-08002B2CF9AE}" pid="10" name="SW_DialogTitle">
    <vt:lpwstr>Swing Integrator for Notes and Office</vt:lpwstr>
  </property>
  <property fmtid="{D5CDD505-2E9C-101B-9397-08002B2CF9AE}" pid="11" name="SW_PromptText">
    <vt:lpwstr>Vil du lagre endringene?</vt:lpwstr>
  </property>
  <property fmtid="{D5CDD505-2E9C-101B-9397-08002B2CF9AE}" pid="12" name="ContentTypeId">
    <vt:lpwstr>0x010100239D1498C3EC434CB2DCC6117F235EEF</vt:lpwstr>
  </property>
</Properties>
</file>